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86176\Desktop\实验文件\！实验数据留存\mimic+rhPTX3细胞增殖回复(CCK8)\"/>
    </mc:Choice>
  </mc:AlternateContent>
  <xr:revisionPtr revIDLastSave="0" documentId="13_ncr:1_{565FCDA2-00B3-4136-B996-8D3FE8EEC0C6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" i="1" l="1"/>
  <c r="J66" i="1"/>
  <c r="J67" i="1"/>
  <c r="J68" i="1"/>
  <c r="J69" i="1"/>
  <c r="J70" i="1"/>
  <c r="J71" i="1"/>
  <c r="J72" i="1"/>
  <c r="J73" i="1"/>
  <c r="J74" i="1"/>
  <c r="J75" i="1"/>
  <c r="J64" i="1"/>
  <c r="I65" i="1"/>
  <c r="I66" i="1"/>
  <c r="I67" i="1"/>
  <c r="I68" i="1"/>
  <c r="I69" i="1"/>
  <c r="I70" i="1"/>
  <c r="I71" i="1"/>
  <c r="I72" i="1"/>
  <c r="I73" i="1"/>
  <c r="I74" i="1"/>
  <c r="I75" i="1"/>
  <c r="I64" i="1"/>
  <c r="J53" i="1"/>
  <c r="J54" i="1"/>
  <c r="J55" i="1"/>
  <c r="J56" i="1"/>
  <c r="J57" i="1"/>
  <c r="J58" i="1"/>
  <c r="J59" i="1"/>
  <c r="J60" i="1"/>
  <c r="J61" i="1"/>
  <c r="J51" i="1"/>
  <c r="J52" i="1"/>
  <c r="J50" i="1"/>
  <c r="I51" i="1"/>
  <c r="I52" i="1"/>
  <c r="I53" i="1"/>
  <c r="I54" i="1"/>
  <c r="I55" i="1"/>
  <c r="I56" i="1"/>
  <c r="I57" i="1"/>
  <c r="I58" i="1"/>
  <c r="I59" i="1"/>
  <c r="I60" i="1"/>
  <c r="I61" i="1"/>
  <c r="I50" i="1"/>
  <c r="J39" i="1"/>
  <c r="J40" i="1"/>
  <c r="J41" i="1"/>
  <c r="J42" i="1"/>
  <c r="J43" i="1"/>
  <c r="J44" i="1"/>
  <c r="J45" i="1"/>
  <c r="J46" i="1"/>
  <c r="J47" i="1"/>
  <c r="J37" i="1"/>
  <c r="J38" i="1"/>
  <c r="J36" i="1"/>
  <c r="I39" i="1"/>
  <c r="I40" i="1"/>
  <c r="I41" i="1"/>
  <c r="I42" i="1"/>
  <c r="I43" i="1"/>
  <c r="I44" i="1"/>
  <c r="I45" i="1"/>
  <c r="I46" i="1"/>
  <c r="I47" i="1"/>
  <c r="I37" i="1"/>
  <c r="I38" i="1"/>
  <c r="I36" i="1"/>
  <c r="J23" i="1"/>
  <c r="J24" i="1"/>
  <c r="J25" i="1"/>
  <c r="J26" i="1"/>
  <c r="J27" i="1"/>
  <c r="J28" i="1"/>
  <c r="J29" i="1"/>
  <c r="J30" i="1"/>
  <c r="J31" i="1"/>
  <c r="J32" i="1"/>
  <c r="J33" i="1"/>
  <c r="J22" i="1"/>
  <c r="I23" i="1"/>
  <c r="I24" i="1"/>
  <c r="I25" i="1"/>
  <c r="I26" i="1"/>
  <c r="I27" i="1"/>
  <c r="I28" i="1"/>
  <c r="I29" i="1"/>
  <c r="I30" i="1"/>
  <c r="I31" i="1"/>
  <c r="I32" i="1"/>
  <c r="I33" i="1"/>
  <c r="I22" i="1"/>
</calcChain>
</file>

<file path=xl/sharedStrings.xml><?xml version="1.0" encoding="utf-8"?>
<sst xmlns="http://schemas.openxmlformats.org/spreadsheetml/2006/main" count="159" uniqueCount="18">
  <si>
    <t>TAO</t>
    <phoneticPr fontId="2" type="noConversion"/>
  </si>
  <si>
    <t>TAO-mimics NC</t>
    <phoneticPr fontId="2" type="noConversion"/>
  </si>
  <si>
    <t>TAO-hsa-miR-101-3p mimic</t>
    <phoneticPr fontId="2" type="noConversion"/>
  </si>
  <si>
    <t>0H</t>
    <phoneticPr fontId="2" type="noConversion"/>
  </si>
  <si>
    <t>24H</t>
    <phoneticPr fontId="2" type="noConversion"/>
  </si>
  <si>
    <t>48H</t>
    <phoneticPr fontId="2" type="noConversion"/>
  </si>
  <si>
    <t>72H</t>
    <phoneticPr fontId="2" type="noConversion"/>
  </si>
  <si>
    <t>MEAN</t>
    <phoneticPr fontId="2" type="noConversion"/>
  </si>
  <si>
    <t>SD</t>
    <phoneticPr fontId="2" type="noConversion"/>
  </si>
  <si>
    <t>cell1</t>
    <phoneticPr fontId="2" type="noConversion"/>
  </si>
  <si>
    <t>cell2</t>
    <phoneticPr fontId="2" type="noConversion"/>
  </si>
  <si>
    <t>cell3</t>
    <phoneticPr fontId="2" type="noConversion"/>
  </si>
  <si>
    <t>mimic</t>
    <phoneticPr fontId="2" type="noConversion"/>
  </si>
  <si>
    <t>mimic NC</t>
    <phoneticPr fontId="2" type="noConversion"/>
  </si>
  <si>
    <r>
      <t>48</t>
    </r>
    <r>
      <rPr>
        <b/>
        <sz val="11"/>
        <rFont val="等线"/>
        <family val="2"/>
        <scheme val="minor"/>
      </rPr>
      <t>H</t>
    </r>
    <phoneticPr fontId="2" type="noConversion"/>
  </si>
  <si>
    <t>mimic+rhPTX3</t>
    <phoneticPr fontId="2" type="noConversion"/>
  </si>
  <si>
    <t>TAO-hsa-miR-101-3p mimic+rhPTX3</t>
    <phoneticPr fontId="2" type="noConversion"/>
  </si>
  <si>
    <r>
      <t>48</t>
    </r>
    <r>
      <rPr>
        <b/>
        <sz val="11"/>
        <color rgb="FFFF0000"/>
        <rFont val="Calibri"/>
        <family val="2"/>
      </rPr>
      <t>H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</si>
</sst>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0000"/>
    <numFmt numFmtId="178" formatCode="0.0000_ "/>
  </numFmts>
  <fonts count="16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Calibri"/>
      <family val="2"/>
    </font>
    <font>
      <sz val="11"/>
      <name val="等线"/>
      <family val="2"/>
      <scheme val="minor"/>
    </font>
    <font>
      <b/>
      <sz val="11"/>
      <name val="Calibri"/>
      <family val="2"/>
    </font>
    <font>
      <b/>
      <sz val="11"/>
      <name val="等线"/>
      <family val="2"/>
      <scheme val="minor"/>
    </font>
    <font>
      <b/>
      <sz val="11"/>
      <color rgb="FFFF0000"/>
      <name val="Calibri"/>
      <family val="2"/>
    </font>
    <font>
      <sz val="11"/>
      <color rgb="FFFF0000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2"/>
      <name val="Calibri"/>
      <family val="2"/>
    </font>
    <font>
      <b/>
      <sz val="11"/>
      <name val="等线"/>
      <family val="3"/>
      <charset val="134"/>
      <scheme val="minor"/>
    </font>
    <font>
      <sz val="11"/>
      <color rgb="FFFF0000"/>
      <name val="Calibri"/>
      <family val="2"/>
    </font>
    <font>
      <b/>
      <sz val="11"/>
      <color rgb="FFFF0000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2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76" fontId="3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76" fontId="3" fillId="0" borderId="0" xfId="0" applyNumberFormat="1" applyFont="1" applyAlignment="1">
      <alignment horizontal="right"/>
    </xf>
    <xf numFmtId="178" fontId="4" fillId="0" borderId="0" xfId="0" applyNumberFormat="1" applyFont="1"/>
    <xf numFmtId="177" fontId="3" fillId="0" borderId="0" xfId="0" applyNumberFormat="1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78" fontId="9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76" fontId="4" fillId="0" borderId="0" xfId="0" applyNumberFormat="1" applyFont="1"/>
    <xf numFmtId="0" fontId="11" fillId="0" borderId="0" xfId="0" applyFont="1"/>
    <xf numFmtId="176" fontId="12" fillId="0" borderId="0" xfId="0" applyNumberFormat="1" applyFont="1"/>
    <xf numFmtId="176" fontId="12" fillId="0" borderId="0" xfId="0" applyNumberFormat="1" applyFont="1" applyAlignment="1">
      <alignment horizontal="right"/>
    </xf>
    <xf numFmtId="178" fontId="13" fillId="0" borderId="0" xfId="0" applyNumberFormat="1" applyFont="1" applyAlignment="1">
      <alignment horizontal="right"/>
    </xf>
    <xf numFmtId="178" fontId="3" fillId="0" borderId="0" xfId="0" applyNumberFormat="1" applyFont="1"/>
    <xf numFmtId="178" fontId="11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4"/>
  <sheetViews>
    <sheetView tabSelected="1" topLeftCell="A67" zoomScaleNormal="100" workbookViewId="0">
      <selection activeCell="N82" sqref="N82"/>
    </sheetView>
  </sheetViews>
  <sheetFormatPr defaultRowHeight="14"/>
  <cols>
    <col min="9" max="9" width="8.9375" customWidth="1"/>
  </cols>
  <sheetData>
    <row r="1" spans="1:26" ht="16">
      <c r="A1" s="4"/>
      <c r="B1" s="5"/>
      <c r="C1" s="1"/>
      <c r="D1" s="1"/>
      <c r="E1" s="4"/>
      <c r="F1" s="4"/>
      <c r="G1" s="4"/>
      <c r="H1" s="4"/>
      <c r="I1" s="4"/>
      <c r="J1" s="4"/>
      <c r="K1" s="1"/>
      <c r="L1" s="4"/>
      <c r="M1" s="4"/>
      <c r="N1" s="4"/>
      <c r="O1" s="4"/>
      <c r="P1" s="4"/>
      <c r="Q1" s="4"/>
      <c r="R1" s="4"/>
      <c r="S1" s="4"/>
      <c r="T1" s="4"/>
      <c r="U1" s="4"/>
      <c r="V1" s="1"/>
      <c r="W1" s="1"/>
      <c r="X1" s="1"/>
      <c r="Y1" s="1"/>
    </row>
    <row r="2" spans="1:26" ht="14.35">
      <c r="A2" s="4"/>
      <c r="B2" s="5" t="s">
        <v>9</v>
      </c>
      <c r="C2" s="5" t="s">
        <v>0</v>
      </c>
      <c r="D2" s="5" t="s">
        <v>13</v>
      </c>
      <c r="E2" s="5" t="s">
        <v>12</v>
      </c>
      <c r="F2" s="5" t="s">
        <v>15</v>
      </c>
      <c r="G2" s="5"/>
      <c r="H2" s="5"/>
      <c r="I2" s="5" t="s">
        <v>0</v>
      </c>
      <c r="J2" s="5" t="s">
        <v>13</v>
      </c>
      <c r="K2" s="5" t="s">
        <v>12</v>
      </c>
      <c r="L2" s="5" t="s">
        <v>15</v>
      </c>
      <c r="M2" s="5"/>
      <c r="N2" s="5"/>
      <c r="O2" s="5" t="s">
        <v>0</v>
      </c>
      <c r="P2" s="5" t="s">
        <v>13</v>
      </c>
      <c r="Q2" s="5" t="s">
        <v>12</v>
      </c>
      <c r="R2" s="5" t="s">
        <v>15</v>
      </c>
      <c r="S2" s="5"/>
      <c r="U2" s="5" t="s">
        <v>0</v>
      </c>
      <c r="V2" s="5" t="s">
        <v>13</v>
      </c>
      <c r="W2" s="5" t="s">
        <v>12</v>
      </c>
      <c r="X2" s="5" t="s">
        <v>15</v>
      </c>
      <c r="Y2" s="5"/>
    </row>
    <row r="3" spans="1:26" ht="14.35">
      <c r="A3" s="4"/>
      <c r="B3" s="5" t="s">
        <v>3</v>
      </c>
      <c r="C3" s="2">
        <v>0.25340000000000001</v>
      </c>
      <c r="D3" s="2">
        <v>0.24510000000000001</v>
      </c>
      <c r="E3" s="2">
        <v>0.24560000000000001</v>
      </c>
      <c r="F3" s="3">
        <v>0.24660000000000001</v>
      </c>
      <c r="G3" s="4"/>
      <c r="H3" s="5" t="s">
        <v>4</v>
      </c>
      <c r="I3" s="2">
        <v>0.41299999999999998</v>
      </c>
      <c r="J3" s="2">
        <v>0.42270000000000002</v>
      </c>
      <c r="K3" s="2">
        <v>0.37409999999999999</v>
      </c>
      <c r="L3" s="2">
        <v>0.41460000000000002</v>
      </c>
      <c r="M3" s="4"/>
      <c r="N3" s="5" t="s">
        <v>5</v>
      </c>
      <c r="O3" s="2">
        <v>0.73299999999999998</v>
      </c>
      <c r="P3" s="2">
        <v>0.74960000000000004</v>
      </c>
      <c r="Q3" s="6">
        <v>0.6371</v>
      </c>
      <c r="R3" s="2">
        <v>0.68540000000000001</v>
      </c>
      <c r="S3" s="2"/>
      <c r="T3" s="5" t="s">
        <v>6</v>
      </c>
      <c r="U3" s="2">
        <v>1.006</v>
      </c>
      <c r="V3" s="2">
        <v>0.91579999999999995</v>
      </c>
      <c r="W3" s="2">
        <v>0.76449999999999996</v>
      </c>
      <c r="X3" s="2">
        <v>0.87409999999999999</v>
      </c>
      <c r="Y3" s="3"/>
      <c r="Z3" s="3"/>
    </row>
    <row r="4" spans="1:26" ht="14.35">
      <c r="A4" s="4"/>
      <c r="B4" s="3"/>
      <c r="C4" s="2">
        <v>0.25750000000000001</v>
      </c>
      <c r="D4" s="2">
        <v>0.2515</v>
      </c>
      <c r="E4" s="2">
        <v>0.24479999999999999</v>
      </c>
      <c r="F4" s="3">
        <v>0.25259999999999999</v>
      </c>
      <c r="G4" s="3"/>
      <c r="H4" s="3"/>
      <c r="I4" s="2">
        <v>0.42380000000000001</v>
      </c>
      <c r="J4" s="2">
        <v>0.42870000000000003</v>
      </c>
      <c r="K4" s="2">
        <v>0.36880000000000002</v>
      </c>
      <c r="L4" s="2">
        <v>0.40429999999999999</v>
      </c>
      <c r="M4" s="3"/>
      <c r="N4" s="3"/>
      <c r="O4" s="2">
        <v>0.72430000000000005</v>
      </c>
      <c r="P4" s="2">
        <v>0.74280000000000002</v>
      </c>
      <c r="Q4" s="6">
        <v>0.62080000000000002</v>
      </c>
      <c r="R4" s="2">
        <v>0.68579999999999997</v>
      </c>
      <c r="S4" s="2"/>
      <c r="T4" s="4"/>
      <c r="U4" s="2">
        <v>1.0189999999999999</v>
      </c>
      <c r="V4" s="2">
        <v>0.96379999999999999</v>
      </c>
      <c r="W4" s="2">
        <v>0.73360000000000003</v>
      </c>
      <c r="X4" s="2">
        <v>0.87929999999999997</v>
      </c>
      <c r="Y4" s="3"/>
      <c r="Z4" s="3"/>
    </row>
    <row r="5" spans="1:26" ht="14.35">
      <c r="A5" s="4"/>
      <c r="B5" s="3"/>
      <c r="C5" s="2">
        <v>0.25469999999999998</v>
      </c>
      <c r="D5" s="2">
        <v>0.2525</v>
      </c>
      <c r="E5" s="2">
        <v>0.25490000000000002</v>
      </c>
      <c r="F5" s="3">
        <v>0.24859999999999999</v>
      </c>
      <c r="G5" s="3"/>
      <c r="H5" s="3"/>
      <c r="I5" s="2">
        <v>0.41980000000000001</v>
      </c>
      <c r="J5" s="2">
        <v>0.42459999999999998</v>
      </c>
      <c r="K5" s="2">
        <v>0.3785</v>
      </c>
      <c r="L5" s="2">
        <v>0.39810000000000001</v>
      </c>
      <c r="M5" s="3"/>
      <c r="N5" s="3"/>
      <c r="O5" s="2">
        <v>0.7248</v>
      </c>
      <c r="P5" s="2">
        <v>0.74119999999999997</v>
      </c>
      <c r="Q5" s="6">
        <v>0.64149999999999996</v>
      </c>
      <c r="R5" s="2">
        <v>0.68779999999999997</v>
      </c>
      <c r="S5" s="2"/>
      <c r="T5" s="4"/>
      <c r="U5" s="2">
        <v>0.93769999999999998</v>
      </c>
      <c r="V5" s="2">
        <v>0.93010000000000004</v>
      </c>
      <c r="W5" s="2">
        <v>0.72589999999999999</v>
      </c>
      <c r="X5" s="2">
        <v>0.84119999999999995</v>
      </c>
      <c r="Y5" s="3"/>
      <c r="Z5" s="3"/>
    </row>
    <row r="6" spans="1:26" ht="14.35">
      <c r="A6" s="4"/>
      <c r="B6" s="3"/>
      <c r="C6" s="2">
        <v>0.2457</v>
      </c>
      <c r="D6" s="2">
        <v>0.25419999999999998</v>
      </c>
      <c r="E6" s="2">
        <v>0.2437</v>
      </c>
      <c r="F6" s="3">
        <v>0.2427</v>
      </c>
      <c r="G6" s="3"/>
      <c r="H6" s="3"/>
      <c r="I6" s="2">
        <v>0.41660000000000003</v>
      </c>
      <c r="J6" s="2">
        <v>0.42620000000000002</v>
      </c>
      <c r="K6" s="2">
        <v>0.37540000000000001</v>
      </c>
      <c r="L6" s="2">
        <v>0.39529999999999998</v>
      </c>
      <c r="M6" s="3"/>
      <c r="N6" s="3"/>
      <c r="O6" s="2">
        <v>0.72060000000000002</v>
      </c>
      <c r="P6" s="2">
        <v>0.75019999999999998</v>
      </c>
      <c r="Q6" s="6">
        <v>0.62960000000000005</v>
      </c>
      <c r="R6" s="2">
        <v>0.67800000000000005</v>
      </c>
      <c r="S6" s="2"/>
      <c r="T6" s="4"/>
      <c r="U6" s="2">
        <v>0.97960000000000003</v>
      </c>
      <c r="V6" s="2">
        <v>0.98699999999999999</v>
      </c>
      <c r="W6" s="2">
        <v>0.74460000000000004</v>
      </c>
      <c r="X6" s="2">
        <v>0.85940000000000005</v>
      </c>
      <c r="Y6" s="3"/>
      <c r="Z6" s="3"/>
    </row>
    <row r="7" spans="1:26" ht="14.35">
      <c r="A7" s="4"/>
      <c r="B7" s="3"/>
      <c r="C7" s="2">
        <v>0.249</v>
      </c>
      <c r="D7" s="2">
        <v>0.25359999999999999</v>
      </c>
      <c r="E7" s="2">
        <v>0.247</v>
      </c>
      <c r="F7" s="3">
        <v>0.25009999999999999</v>
      </c>
      <c r="G7" s="3"/>
      <c r="H7" s="3"/>
      <c r="I7" s="2">
        <v>0.41710000000000003</v>
      </c>
      <c r="J7" s="2">
        <v>0.43619999999999998</v>
      </c>
      <c r="K7" s="2">
        <v>0.36630000000000001</v>
      </c>
      <c r="L7" s="2">
        <v>0.4138</v>
      </c>
      <c r="M7" s="3"/>
      <c r="N7" s="3"/>
      <c r="O7" s="2">
        <v>0.73109999999999997</v>
      </c>
      <c r="P7" s="2">
        <v>0.73899999999999999</v>
      </c>
      <c r="Q7" s="6">
        <v>0.62439999999999996</v>
      </c>
      <c r="R7" s="2">
        <v>0.67910000000000004</v>
      </c>
      <c r="S7" s="2"/>
      <c r="T7" s="4"/>
      <c r="U7" s="2">
        <v>0.95199999999999996</v>
      </c>
      <c r="V7" s="2">
        <v>0.9486</v>
      </c>
      <c r="W7" s="2">
        <v>0.72440000000000004</v>
      </c>
      <c r="X7" s="2">
        <v>0.85640000000000005</v>
      </c>
      <c r="Y7" s="3"/>
      <c r="Z7" s="3"/>
    </row>
    <row r="8" spans="1:26" ht="14.35">
      <c r="A8" s="4"/>
      <c r="B8" s="5" t="s">
        <v>10</v>
      </c>
      <c r="C8" s="5" t="s">
        <v>0</v>
      </c>
      <c r="D8" s="5" t="s">
        <v>13</v>
      </c>
      <c r="E8" s="5" t="s">
        <v>12</v>
      </c>
      <c r="F8" s="5" t="s">
        <v>15</v>
      </c>
      <c r="G8" s="5"/>
      <c r="H8" s="3"/>
      <c r="I8" s="5" t="s">
        <v>0</v>
      </c>
      <c r="J8" s="5" t="s">
        <v>13</v>
      </c>
      <c r="K8" s="5" t="s">
        <v>12</v>
      </c>
      <c r="L8" s="5" t="s">
        <v>15</v>
      </c>
      <c r="M8" s="5"/>
      <c r="N8" s="5"/>
      <c r="O8" s="5" t="s">
        <v>0</v>
      </c>
      <c r="P8" s="5" t="s">
        <v>13</v>
      </c>
      <c r="Q8" s="5" t="s">
        <v>12</v>
      </c>
      <c r="R8" s="5" t="s">
        <v>15</v>
      </c>
      <c r="S8" s="5"/>
      <c r="T8" s="5"/>
      <c r="U8" s="5" t="s">
        <v>0</v>
      </c>
      <c r="V8" s="5" t="s">
        <v>13</v>
      </c>
      <c r="W8" s="5" t="s">
        <v>12</v>
      </c>
      <c r="X8" s="5" t="s">
        <v>15</v>
      </c>
      <c r="Y8" s="3"/>
      <c r="Z8" s="3"/>
    </row>
    <row r="9" spans="1:26" ht="14.35">
      <c r="A9" s="4"/>
      <c r="B9" s="5" t="s">
        <v>3</v>
      </c>
      <c r="C9" s="6">
        <v>0.2316</v>
      </c>
      <c r="D9" s="2">
        <v>0.23280000000000001</v>
      </c>
      <c r="E9" s="6">
        <v>0.2334</v>
      </c>
      <c r="F9" s="6">
        <v>0.23910000000000001</v>
      </c>
      <c r="G9" s="4"/>
      <c r="H9" s="5" t="s">
        <v>4</v>
      </c>
      <c r="I9" s="6">
        <v>0.40160000000000001</v>
      </c>
      <c r="J9" s="2">
        <v>0.41499999999999998</v>
      </c>
      <c r="K9" s="6">
        <v>0.34799999999999998</v>
      </c>
      <c r="L9" s="6">
        <v>0.38009999999999999</v>
      </c>
      <c r="M9" s="3"/>
      <c r="N9" s="5" t="s">
        <v>5</v>
      </c>
      <c r="O9" s="2">
        <v>0.68159999999999998</v>
      </c>
      <c r="P9" s="2">
        <v>0.68240000000000001</v>
      </c>
      <c r="Q9" s="6">
        <v>0.5585</v>
      </c>
      <c r="R9" s="6">
        <v>0.64090000000000003</v>
      </c>
      <c r="S9" s="6"/>
      <c r="T9" s="5" t="s">
        <v>6</v>
      </c>
      <c r="U9" s="2">
        <v>0.88029999999999997</v>
      </c>
      <c r="V9" s="2">
        <v>0.90090000000000003</v>
      </c>
      <c r="W9" s="6">
        <v>0.68069999999999997</v>
      </c>
      <c r="X9" s="6">
        <v>0.82869999999999999</v>
      </c>
      <c r="Y9" s="3"/>
      <c r="Z9" s="3"/>
    </row>
    <row r="10" spans="1:26" ht="14.35">
      <c r="A10" s="4"/>
      <c r="B10" s="3"/>
      <c r="C10" s="6">
        <v>0.24329999999999999</v>
      </c>
      <c r="D10" s="2">
        <v>0.2339</v>
      </c>
      <c r="E10" s="6">
        <v>0.2326</v>
      </c>
      <c r="F10" s="6">
        <v>0.2382</v>
      </c>
      <c r="G10" s="3"/>
      <c r="H10" s="3"/>
      <c r="I10" s="6">
        <v>0.41220000000000001</v>
      </c>
      <c r="J10" s="2">
        <v>0.41260000000000002</v>
      </c>
      <c r="K10" s="6">
        <v>0.34350000000000003</v>
      </c>
      <c r="L10" s="6">
        <v>0.37390000000000001</v>
      </c>
      <c r="M10" s="3"/>
      <c r="N10" s="3"/>
      <c r="O10" s="2">
        <v>0.67110000000000003</v>
      </c>
      <c r="P10" s="2">
        <v>0.68340000000000001</v>
      </c>
      <c r="Q10" s="6">
        <v>0.55900000000000005</v>
      </c>
      <c r="R10" s="6">
        <v>0.62729999999999997</v>
      </c>
      <c r="S10" s="6"/>
      <c r="T10" s="3"/>
      <c r="U10" s="2">
        <v>0.88670000000000004</v>
      </c>
      <c r="V10" s="2">
        <v>0.91239999999999999</v>
      </c>
      <c r="W10" s="6">
        <v>0.69850000000000001</v>
      </c>
      <c r="X10" s="6">
        <v>0.80089999999999995</v>
      </c>
      <c r="Y10" s="3"/>
      <c r="Z10" s="3"/>
    </row>
    <row r="11" spans="1:26" ht="14.35">
      <c r="A11" s="4"/>
      <c r="B11" s="3"/>
      <c r="C11" s="6">
        <v>0.24060000000000001</v>
      </c>
      <c r="D11" s="2">
        <v>0.23480000000000001</v>
      </c>
      <c r="E11" s="6">
        <v>0.23949999999999999</v>
      </c>
      <c r="F11" s="6">
        <v>0.24690000000000001</v>
      </c>
      <c r="G11" s="3"/>
      <c r="H11" s="3"/>
      <c r="I11" s="6">
        <v>0.4088</v>
      </c>
      <c r="J11" s="2">
        <v>0.41970000000000002</v>
      </c>
      <c r="K11" s="6">
        <v>0.35170000000000001</v>
      </c>
      <c r="L11" s="6">
        <v>0.38529999999999998</v>
      </c>
      <c r="M11" s="3"/>
      <c r="N11" s="3"/>
      <c r="O11" s="2">
        <v>0.67169999999999996</v>
      </c>
      <c r="P11" s="2">
        <v>0.67949999999999999</v>
      </c>
      <c r="Q11" s="6">
        <v>0.56259999999999999</v>
      </c>
      <c r="R11" s="6">
        <v>0.64459999999999995</v>
      </c>
      <c r="S11" s="6"/>
      <c r="T11" s="3"/>
      <c r="U11" s="2">
        <v>0.9274</v>
      </c>
      <c r="V11" s="2">
        <v>0.88080000000000003</v>
      </c>
      <c r="W11" s="6">
        <v>0.65700000000000003</v>
      </c>
      <c r="X11" s="6">
        <v>0.79400000000000004</v>
      </c>
      <c r="Y11" s="3"/>
      <c r="Z11" s="3"/>
    </row>
    <row r="12" spans="1:26" ht="14.35">
      <c r="A12" s="4"/>
      <c r="B12" s="3"/>
      <c r="C12" s="6">
        <v>0.2414</v>
      </c>
      <c r="D12" s="2">
        <v>0.24340000000000001</v>
      </c>
      <c r="E12" s="6">
        <v>0.24160000000000001</v>
      </c>
      <c r="F12" s="6">
        <v>0.2374</v>
      </c>
      <c r="G12" s="3"/>
      <c r="H12" s="3"/>
      <c r="I12" s="6">
        <v>0.4022</v>
      </c>
      <c r="J12" s="2">
        <v>0.4093</v>
      </c>
      <c r="K12" s="6">
        <v>0.34910000000000002</v>
      </c>
      <c r="L12" s="6">
        <v>0.38159999999999999</v>
      </c>
      <c r="M12" s="3"/>
      <c r="N12" s="3"/>
      <c r="O12" s="2">
        <v>0.66669999999999996</v>
      </c>
      <c r="P12" s="2">
        <v>0.67700000000000005</v>
      </c>
      <c r="Q12" s="6">
        <v>0.56159999999999999</v>
      </c>
      <c r="R12" s="6">
        <v>0.63500000000000001</v>
      </c>
      <c r="S12" s="6"/>
      <c r="T12" s="3"/>
      <c r="U12" s="2">
        <v>0.94479999999999997</v>
      </c>
      <c r="V12" s="2">
        <v>0.8921</v>
      </c>
      <c r="W12" s="6">
        <v>0.67530000000000001</v>
      </c>
      <c r="X12" s="6">
        <v>0.81079999999999997</v>
      </c>
      <c r="Y12" s="3"/>
      <c r="Z12" s="3"/>
    </row>
    <row r="13" spans="1:26" ht="14.35">
      <c r="A13" s="4"/>
      <c r="B13" s="3"/>
      <c r="C13" s="6">
        <v>0.23580000000000001</v>
      </c>
      <c r="D13" s="2">
        <v>0.23760000000000001</v>
      </c>
      <c r="E13" s="6">
        <v>0.23469999999999999</v>
      </c>
      <c r="F13" s="6">
        <v>0.23960000000000001</v>
      </c>
      <c r="G13" s="3"/>
      <c r="H13" s="3"/>
      <c r="I13" s="6">
        <v>0.40460000000000002</v>
      </c>
      <c r="J13" s="2">
        <v>0.41560000000000002</v>
      </c>
      <c r="K13" s="6">
        <v>0.34129999999999999</v>
      </c>
      <c r="L13" s="6">
        <v>0.37090000000000001</v>
      </c>
      <c r="M13" s="3"/>
      <c r="N13" s="3"/>
      <c r="O13" s="2">
        <v>0.67930000000000001</v>
      </c>
      <c r="P13" s="2">
        <v>0.69099999999999995</v>
      </c>
      <c r="Q13" s="6">
        <v>0.55089999999999995</v>
      </c>
      <c r="R13" s="6">
        <v>0.63029999999999997</v>
      </c>
      <c r="S13" s="6"/>
      <c r="T13" s="3"/>
      <c r="U13" s="2">
        <v>0.87949999999999995</v>
      </c>
      <c r="V13" s="2">
        <v>0.91320000000000001</v>
      </c>
      <c r="W13" s="6">
        <v>0.67490000000000006</v>
      </c>
      <c r="X13" s="6">
        <v>0.79259999999999997</v>
      </c>
      <c r="Y13" s="3"/>
      <c r="Z13" s="3"/>
    </row>
    <row r="14" spans="1:26" ht="14.35">
      <c r="A14" s="4"/>
      <c r="B14" s="5" t="s">
        <v>11</v>
      </c>
      <c r="C14" s="5" t="s">
        <v>0</v>
      </c>
      <c r="D14" s="5" t="s">
        <v>13</v>
      </c>
      <c r="E14" s="5" t="s">
        <v>12</v>
      </c>
      <c r="F14" s="5" t="s">
        <v>15</v>
      </c>
      <c r="G14" s="5"/>
      <c r="H14" s="3"/>
      <c r="I14" s="5" t="s">
        <v>0</v>
      </c>
      <c r="J14" s="5" t="s">
        <v>13</v>
      </c>
      <c r="K14" s="5" t="s">
        <v>12</v>
      </c>
      <c r="L14" s="5" t="s">
        <v>15</v>
      </c>
      <c r="M14" s="3"/>
      <c r="N14" s="3"/>
      <c r="O14" s="5" t="s">
        <v>0</v>
      </c>
      <c r="P14" s="5" t="s">
        <v>13</v>
      </c>
      <c r="Q14" s="5" t="s">
        <v>12</v>
      </c>
      <c r="R14" s="5" t="s">
        <v>15</v>
      </c>
      <c r="S14" s="5"/>
      <c r="T14" s="3"/>
      <c r="U14" s="5" t="s">
        <v>0</v>
      </c>
      <c r="V14" s="5" t="s">
        <v>13</v>
      </c>
      <c r="W14" s="5" t="s">
        <v>12</v>
      </c>
      <c r="X14" s="5" t="s">
        <v>15</v>
      </c>
      <c r="Y14" s="3"/>
      <c r="Z14" s="3"/>
    </row>
    <row r="15" spans="1:26" ht="14.35">
      <c r="A15" s="4"/>
      <c r="B15" s="5" t="s">
        <v>3</v>
      </c>
      <c r="C15" s="6">
        <v>0.2361</v>
      </c>
      <c r="D15" s="2">
        <v>0.2329</v>
      </c>
      <c r="E15" s="6">
        <v>0.23200000000000001</v>
      </c>
      <c r="F15" s="6">
        <v>0.2394</v>
      </c>
      <c r="G15" s="4"/>
      <c r="H15" s="5" t="s">
        <v>4</v>
      </c>
      <c r="I15" s="2">
        <v>0.38700000000000001</v>
      </c>
      <c r="J15" s="2">
        <v>0.39450000000000002</v>
      </c>
      <c r="K15" s="6">
        <v>0.34460000000000002</v>
      </c>
      <c r="L15" s="6">
        <v>0.37540000000000001</v>
      </c>
      <c r="M15" s="3"/>
      <c r="N15" s="5" t="s">
        <v>5</v>
      </c>
      <c r="O15" s="2">
        <v>0.66479999999999995</v>
      </c>
      <c r="P15" s="2">
        <v>0.66790000000000005</v>
      </c>
      <c r="Q15" s="6">
        <v>0.56859999999999999</v>
      </c>
      <c r="R15" s="2">
        <v>0.61380000000000001</v>
      </c>
      <c r="S15" s="2"/>
      <c r="T15" s="5" t="s">
        <v>6</v>
      </c>
      <c r="U15" s="2">
        <v>0.85009999999999997</v>
      </c>
      <c r="V15" s="2">
        <v>0.88519999999999999</v>
      </c>
      <c r="W15" s="2">
        <v>0.6089</v>
      </c>
      <c r="X15" s="2">
        <v>0.74860000000000004</v>
      </c>
      <c r="Y15" s="3"/>
      <c r="Z15" s="3"/>
    </row>
    <row r="16" spans="1:26" ht="14.35">
      <c r="A16" s="4"/>
      <c r="B16" s="3"/>
      <c r="C16" s="6">
        <v>0.2283</v>
      </c>
      <c r="D16" s="2">
        <v>0.23039999999999999</v>
      </c>
      <c r="E16" s="6">
        <v>0.22520000000000001</v>
      </c>
      <c r="F16" s="6">
        <v>0.2321</v>
      </c>
      <c r="G16" s="3"/>
      <c r="H16" s="3"/>
      <c r="I16" s="2">
        <v>0.38929999999999998</v>
      </c>
      <c r="J16" s="2">
        <v>0.40400000000000003</v>
      </c>
      <c r="K16" s="6">
        <v>0.33289999999999997</v>
      </c>
      <c r="L16" s="6">
        <v>0.36170000000000002</v>
      </c>
      <c r="M16" s="3"/>
      <c r="N16" s="3"/>
      <c r="O16" s="2">
        <v>0.66439999999999999</v>
      </c>
      <c r="P16" s="2">
        <v>0.67520000000000002</v>
      </c>
      <c r="Q16" s="6">
        <v>0.55969999999999998</v>
      </c>
      <c r="R16" s="2">
        <v>0.60660000000000003</v>
      </c>
      <c r="S16" s="2"/>
      <c r="T16" s="3"/>
      <c r="U16" s="2">
        <v>0.89470000000000005</v>
      </c>
      <c r="V16" s="2">
        <v>0.83340000000000003</v>
      </c>
      <c r="W16" s="2">
        <v>0.64270000000000005</v>
      </c>
      <c r="X16" s="2">
        <v>0.77910000000000001</v>
      </c>
      <c r="Y16" s="3"/>
      <c r="Z16" s="3"/>
    </row>
    <row r="17" spans="1:28" ht="14.35">
      <c r="A17" s="4"/>
      <c r="B17" s="3"/>
      <c r="C17" s="6">
        <v>0.23530000000000001</v>
      </c>
      <c r="D17" s="2">
        <v>0.22789999999999999</v>
      </c>
      <c r="E17" s="6">
        <v>0.22800000000000001</v>
      </c>
      <c r="F17" s="6">
        <v>0.23519999999999999</v>
      </c>
      <c r="G17" s="3"/>
      <c r="H17" s="3"/>
      <c r="I17" s="2">
        <v>0.38250000000000001</v>
      </c>
      <c r="J17" s="2">
        <v>0.39639999999999997</v>
      </c>
      <c r="K17" s="6">
        <v>0.3392</v>
      </c>
      <c r="L17" s="6">
        <v>0.36909999999999998</v>
      </c>
      <c r="M17" s="3"/>
      <c r="N17" s="3"/>
      <c r="O17" s="2">
        <v>0.66820000000000002</v>
      </c>
      <c r="P17" s="2">
        <v>0.67559999999999998</v>
      </c>
      <c r="Q17" s="6">
        <v>0.57399999999999995</v>
      </c>
      <c r="R17" s="2">
        <v>0.61829999999999996</v>
      </c>
      <c r="S17" s="2"/>
      <c r="T17" s="3"/>
      <c r="U17" s="2">
        <v>0.89159999999999995</v>
      </c>
      <c r="V17" s="2">
        <v>0.88100000000000001</v>
      </c>
      <c r="W17" s="2">
        <v>0.6512</v>
      </c>
      <c r="X17" s="2">
        <v>0.78669999999999995</v>
      </c>
      <c r="Y17" s="3"/>
      <c r="Z17" s="3"/>
    </row>
    <row r="18" spans="1:28" ht="14.35">
      <c r="A18" s="4"/>
      <c r="B18" s="3"/>
      <c r="C18" s="6">
        <v>0.23050000000000001</v>
      </c>
      <c r="D18" s="2">
        <v>0.22370000000000001</v>
      </c>
      <c r="E18" s="6">
        <v>0.2228</v>
      </c>
      <c r="F18" s="6">
        <v>0.2296</v>
      </c>
      <c r="G18" s="3"/>
      <c r="H18" s="3"/>
      <c r="I18" s="2">
        <v>0.39179999999999998</v>
      </c>
      <c r="J18" s="2">
        <v>0.39510000000000001</v>
      </c>
      <c r="K18" s="6">
        <v>0.33679999999999999</v>
      </c>
      <c r="L18" s="6">
        <v>0.36620000000000003</v>
      </c>
      <c r="M18" s="3"/>
      <c r="N18" s="3"/>
      <c r="O18" s="2">
        <v>0.65869999999999995</v>
      </c>
      <c r="P18" s="2">
        <v>0.6613</v>
      </c>
      <c r="Q18" s="6">
        <v>0.56289999999999996</v>
      </c>
      <c r="R18" s="2">
        <v>0.60909999999999997</v>
      </c>
      <c r="S18" s="2"/>
      <c r="T18" s="3"/>
      <c r="U18" s="2">
        <v>0.84499999999999997</v>
      </c>
      <c r="V18" s="2">
        <v>0.85129999999999995</v>
      </c>
      <c r="W18" s="2">
        <v>0.61470000000000002</v>
      </c>
      <c r="X18" s="2">
        <v>0.75380000000000003</v>
      </c>
      <c r="Y18" s="3"/>
      <c r="Z18" s="3"/>
    </row>
    <row r="19" spans="1:28" ht="14.35">
      <c r="A19" s="4"/>
      <c r="B19" s="3"/>
      <c r="C19" s="6">
        <v>0.2394</v>
      </c>
      <c r="D19" s="2">
        <v>0.2303</v>
      </c>
      <c r="E19" s="6">
        <v>0.2303</v>
      </c>
      <c r="F19" s="6">
        <v>0.2387</v>
      </c>
      <c r="G19" s="3"/>
      <c r="H19" s="3"/>
      <c r="I19" s="2">
        <v>0.3856</v>
      </c>
      <c r="J19" s="2">
        <v>0.40229999999999999</v>
      </c>
      <c r="K19" s="6">
        <v>0.34389999999999998</v>
      </c>
      <c r="L19" s="6">
        <v>0.37459999999999999</v>
      </c>
      <c r="M19" s="3"/>
      <c r="N19" s="3"/>
      <c r="O19" s="2">
        <v>0.66549999999999998</v>
      </c>
      <c r="P19" s="2">
        <v>0.66879999999999995</v>
      </c>
      <c r="Q19" s="6">
        <v>0.57289999999999996</v>
      </c>
      <c r="R19" s="2">
        <v>0.61739999999999995</v>
      </c>
      <c r="S19" s="2"/>
      <c r="T19" s="3"/>
      <c r="U19" s="2">
        <v>0.86209999999999998</v>
      </c>
      <c r="V19" s="2">
        <v>0.87090000000000001</v>
      </c>
      <c r="W19" s="2">
        <v>0.66990000000000005</v>
      </c>
      <c r="X19" s="2">
        <v>0.80320000000000003</v>
      </c>
      <c r="Y19" s="3"/>
      <c r="Z19" s="3"/>
    </row>
    <row r="20" spans="1:28" ht="14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3"/>
      <c r="V20" s="3"/>
      <c r="W20" s="3"/>
      <c r="X20" s="3"/>
      <c r="Y20" s="3"/>
    </row>
    <row r="21" spans="1:28" ht="16">
      <c r="A21" s="4"/>
      <c r="B21" s="1"/>
      <c r="C21" s="5" t="s">
        <v>0</v>
      </c>
      <c r="D21" s="4"/>
      <c r="E21" s="4"/>
      <c r="F21" s="4"/>
      <c r="G21" s="4"/>
      <c r="H21" s="4"/>
      <c r="I21" s="5" t="s">
        <v>7</v>
      </c>
      <c r="J21" s="5" t="s">
        <v>8</v>
      </c>
      <c r="L21" s="4"/>
      <c r="M21" s="5"/>
      <c r="N21" s="17"/>
      <c r="O21" s="4"/>
      <c r="P21" s="4"/>
      <c r="Q21" s="4"/>
      <c r="R21" s="4"/>
      <c r="S21" s="4"/>
      <c r="T21" s="3"/>
      <c r="U21" s="4"/>
      <c r="V21" s="4"/>
      <c r="W21" s="4"/>
      <c r="X21" s="4"/>
      <c r="Y21" s="4"/>
    </row>
    <row r="22" spans="1:28" ht="14.35">
      <c r="A22" s="5" t="s">
        <v>9</v>
      </c>
      <c r="B22" s="5" t="s">
        <v>3</v>
      </c>
      <c r="C22" s="2">
        <v>0.25340000000000001</v>
      </c>
      <c r="D22" s="2">
        <v>0.25750000000000001</v>
      </c>
      <c r="E22" s="2">
        <v>0.25469999999999998</v>
      </c>
      <c r="F22" s="2">
        <v>0.2457</v>
      </c>
      <c r="G22" s="2">
        <v>0.249</v>
      </c>
      <c r="H22" s="3"/>
      <c r="I22" s="2">
        <f>AVERAGE(C22:G22)</f>
        <v>0.25206000000000001</v>
      </c>
      <c r="J22" s="3">
        <f>_xlfn.STDEV.S(C22:G22)</f>
        <v>4.6949973375924291E-3</v>
      </c>
      <c r="K22" s="3"/>
      <c r="L22" s="2"/>
      <c r="M22" s="6"/>
      <c r="N22" s="6"/>
      <c r="O22" s="2"/>
      <c r="P22" s="6"/>
      <c r="Q22" s="2"/>
      <c r="R22" s="2"/>
      <c r="S22" s="6"/>
      <c r="T22" s="2"/>
      <c r="U22" s="2"/>
      <c r="V22" s="2"/>
      <c r="W22" s="6"/>
      <c r="X22" s="2"/>
    </row>
    <row r="23" spans="1:28" ht="14.35">
      <c r="A23" s="5" t="s">
        <v>10</v>
      </c>
      <c r="B23" s="5"/>
      <c r="C23" s="6">
        <v>0.2316</v>
      </c>
      <c r="D23" s="6">
        <v>0.24329999999999999</v>
      </c>
      <c r="E23" s="6">
        <v>0.24060000000000001</v>
      </c>
      <c r="F23" s="6">
        <v>0.2414</v>
      </c>
      <c r="G23" s="6">
        <v>0.23580000000000001</v>
      </c>
      <c r="H23" s="3"/>
      <c r="I23" s="2">
        <f t="shared" ref="I23:I33" si="0">AVERAGE(C23:G23)</f>
        <v>0.23854000000000003</v>
      </c>
      <c r="J23" s="3">
        <f t="shared" ref="J23:J33" si="1">_xlfn.STDEV.S(C23:G23)</f>
        <v>4.7631922069133401E-3</v>
      </c>
      <c r="K23" s="3"/>
      <c r="L23" s="2"/>
      <c r="M23" s="6"/>
      <c r="N23" s="6"/>
      <c r="O23" s="2"/>
      <c r="P23" s="6"/>
      <c r="Q23" s="2"/>
      <c r="R23" s="2"/>
      <c r="S23" s="6"/>
      <c r="T23" s="2"/>
      <c r="U23" s="6"/>
      <c r="V23" s="6"/>
      <c r="W23" s="6"/>
      <c r="X23" s="6"/>
      <c r="Y23" s="6"/>
      <c r="Z23" s="6"/>
      <c r="AA23" s="6"/>
      <c r="AB23" s="16"/>
    </row>
    <row r="24" spans="1:28" ht="14.35">
      <c r="A24" s="5" t="s">
        <v>11</v>
      </c>
      <c r="B24" s="5"/>
      <c r="C24" s="6">
        <v>0.2361</v>
      </c>
      <c r="D24" s="6">
        <v>0.2283</v>
      </c>
      <c r="E24" s="6">
        <v>0.23530000000000001</v>
      </c>
      <c r="F24" s="6">
        <v>0.23050000000000001</v>
      </c>
      <c r="G24" s="6">
        <v>0.2394</v>
      </c>
      <c r="H24" s="3"/>
      <c r="I24" s="2">
        <f t="shared" si="0"/>
        <v>0.23391999999999999</v>
      </c>
      <c r="J24" s="3">
        <f t="shared" si="1"/>
        <v>4.4712414383479664E-3</v>
      </c>
      <c r="K24" s="3"/>
      <c r="L24" s="2"/>
      <c r="M24" s="6"/>
      <c r="N24" s="6"/>
      <c r="O24" s="2"/>
      <c r="P24" s="6"/>
      <c r="Q24" s="2"/>
      <c r="R24" s="2"/>
      <c r="S24" s="6"/>
      <c r="T24" s="2"/>
      <c r="U24" s="2"/>
      <c r="V24" s="2"/>
      <c r="W24" s="6"/>
      <c r="X24" s="6"/>
      <c r="Y24" s="16"/>
    </row>
    <row r="25" spans="1:28" ht="14.35">
      <c r="A25" s="5" t="s">
        <v>9</v>
      </c>
      <c r="B25" s="5" t="s">
        <v>4</v>
      </c>
      <c r="C25" s="2">
        <v>0.41299999999999998</v>
      </c>
      <c r="D25" s="2">
        <v>0.42380000000000001</v>
      </c>
      <c r="E25" s="2">
        <v>0.41980000000000001</v>
      </c>
      <c r="F25" s="2">
        <v>0.41660000000000003</v>
      </c>
      <c r="G25" s="2">
        <v>0.41710000000000003</v>
      </c>
      <c r="H25" s="3"/>
      <c r="I25" s="2">
        <f t="shared" si="0"/>
        <v>0.41805999999999999</v>
      </c>
      <c r="J25" s="3">
        <f t="shared" si="1"/>
        <v>4.0197014814535737E-3</v>
      </c>
      <c r="K25" s="14"/>
      <c r="L25" s="2"/>
      <c r="M25" s="6"/>
      <c r="N25" s="6"/>
      <c r="O25" s="2"/>
      <c r="P25" s="6"/>
      <c r="Q25" s="2"/>
      <c r="R25" s="2"/>
      <c r="S25" s="6"/>
      <c r="T25" s="2"/>
      <c r="U25" s="2"/>
      <c r="V25" s="2"/>
      <c r="W25" s="6"/>
      <c r="X25" s="2"/>
    </row>
    <row r="26" spans="1:28" ht="14.35">
      <c r="A26" s="5" t="s">
        <v>10</v>
      </c>
      <c r="B26" s="5"/>
      <c r="C26" s="6">
        <v>0.40160000000000001</v>
      </c>
      <c r="D26" s="6">
        <v>0.41220000000000001</v>
      </c>
      <c r="E26" s="6">
        <v>0.4088</v>
      </c>
      <c r="F26" s="6">
        <v>0.4022</v>
      </c>
      <c r="G26" s="6">
        <v>0.40460000000000002</v>
      </c>
      <c r="H26" s="3"/>
      <c r="I26" s="2">
        <f t="shared" si="0"/>
        <v>0.40587999999999996</v>
      </c>
      <c r="J26" s="3">
        <f t="shared" si="1"/>
        <v>4.5268090306528272E-3</v>
      </c>
      <c r="K26" s="14"/>
      <c r="L26" s="2"/>
      <c r="M26" s="6"/>
      <c r="N26" s="6"/>
      <c r="O26" s="2"/>
      <c r="P26" s="6"/>
      <c r="Q26" s="2"/>
      <c r="R26" s="2"/>
      <c r="S26" s="6"/>
      <c r="T26" s="2"/>
      <c r="U26" s="2"/>
      <c r="V26" s="2"/>
      <c r="W26" s="6"/>
      <c r="X26" s="2"/>
    </row>
    <row r="27" spans="1:28" ht="14.35">
      <c r="A27" s="5" t="s">
        <v>11</v>
      </c>
      <c r="B27" s="5"/>
      <c r="C27" s="2">
        <v>0.38700000000000001</v>
      </c>
      <c r="D27" s="2">
        <v>0.38929999999999998</v>
      </c>
      <c r="E27" s="2">
        <v>0.38250000000000001</v>
      </c>
      <c r="F27" s="2">
        <v>0.39179999999999998</v>
      </c>
      <c r="G27" s="2">
        <v>0.3856</v>
      </c>
      <c r="H27" s="3"/>
      <c r="I27" s="2">
        <f t="shared" si="0"/>
        <v>0.38723999999999997</v>
      </c>
      <c r="J27" s="3">
        <f t="shared" si="1"/>
        <v>3.5444322535492091E-3</v>
      </c>
      <c r="K27" s="14"/>
      <c r="L27" s="2"/>
      <c r="M27" s="3"/>
      <c r="N27" s="6"/>
      <c r="O27" s="6"/>
      <c r="P27" s="6"/>
      <c r="Q27" s="6"/>
      <c r="R27" s="6"/>
      <c r="S27" s="6"/>
      <c r="T27" s="6"/>
      <c r="U27" s="2"/>
      <c r="V27" s="2"/>
      <c r="W27" s="6"/>
      <c r="X27" s="2"/>
    </row>
    <row r="28" spans="1:28" ht="14.35">
      <c r="A28" s="5" t="s">
        <v>9</v>
      </c>
      <c r="B28" s="5" t="s">
        <v>14</v>
      </c>
      <c r="C28" s="2">
        <v>0.73299999999999998</v>
      </c>
      <c r="D28" s="2">
        <v>0.72430000000000005</v>
      </c>
      <c r="E28" s="2">
        <v>0.7248</v>
      </c>
      <c r="F28" s="2">
        <v>0.72060000000000002</v>
      </c>
      <c r="G28" s="2">
        <v>0.73109999999999997</v>
      </c>
      <c r="H28" s="3"/>
      <c r="I28" s="2">
        <f t="shared" si="0"/>
        <v>0.72676000000000007</v>
      </c>
      <c r="J28" s="3">
        <f t="shared" si="1"/>
        <v>5.1383849602768929E-3</v>
      </c>
      <c r="K28" s="20"/>
      <c r="L28" s="3"/>
      <c r="M28" s="6"/>
      <c r="N28" s="6"/>
      <c r="O28" s="6"/>
      <c r="P28" s="6"/>
      <c r="Q28" s="6"/>
      <c r="R28" s="6"/>
      <c r="S28" s="6"/>
      <c r="T28" s="2"/>
      <c r="U28" s="3"/>
      <c r="V28" s="3"/>
      <c r="W28" s="3"/>
      <c r="X28" s="4"/>
    </row>
    <row r="29" spans="1:28" ht="14.35">
      <c r="A29" s="5" t="s">
        <v>10</v>
      </c>
      <c r="B29" s="5"/>
      <c r="C29" s="2">
        <v>0.68159999999999998</v>
      </c>
      <c r="D29" s="2">
        <v>0.67110000000000003</v>
      </c>
      <c r="E29" s="2">
        <v>0.67169999999999996</v>
      </c>
      <c r="F29" s="2">
        <v>0.66669999999999996</v>
      </c>
      <c r="G29" s="2">
        <v>0.67930000000000001</v>
      </c>
      <c r="H29" s="3"/>
      <c r="I29" s="2">
        <f t="shared" si="0"/>
        <v>0.67408000000000001</v>
      </c>
      <c r="J29" s="3">
        <f t="shared" si="1"/>
        <v>6.1807766502277152E-3</v>
      </c>
      <c r="K29" s="20"/>
      <c r="L29" s="3"/>
      <c r="M29" s="6"/>
      <c r="N29" s="6"/>
      <c r="O29" s="6"/>
      <c r="P29" s="6"/>
      <c r="Q29" s="6"/>
      <c r="R29" s="6"/>
      <c r="S29" s="6"/>
      <c r="T29" s="3"/>
      <c r="U29" s="3"/>
      <c r="V29" s="3"/>
      <c r="W29" s="3"/>
      <c r="X29" s="4"/>
    </row>
    <row r="30" spans="1:28" ht="14.35">
      <c r="A30" s="5" t="s">
        <v>11</v>
      </c>
      <c r="B30" s="5"/>
      <c r="C30" s="2">
        <v>0.66479999999999995</v>
      </c>
      <c r="D30" s="2">
        <v>0.66439999999999999</v>
      </c>
      <c r="E30" s="2">
        <v>0.66820000000000002</v>
      </c>
      <c r="F30" s="2">
        <v>0.65869999999999995</v>
      </c>
      <c r="G30" s="2">
        <v>0.66549999999999998</v>
      </c>
      <c r="H30" s="3"/>
      <c r="I30" s="2">
        <f t="shared" si="0"/>
        <v>0.66432000000000002</v>
      </c>
      <c r="J30" s="3">
        <f t="shared" si="1"/>
        <v>3.4737587711296449E-3</v>
      </c>
      <c r="K30" s="20"/>
      <c r="L30" s="3"/>
      <c r="M30" s="6"/>
      <c r="N30" s="6"/>
      <c r="O30" s="6"/>
      <c r="P30" s="6"/>
      <c r="Q30" s="6"/>
      <c r="R30" s="6"/>
      <c r="S30" s="6"/>
      <c r="T30" s="3"/>
      <c r="U30" s="3"/>
      <c r="V30" s="3"/>
      <c r="W30" s="3"/>
      <c r="X30" s="4"/>
    </row>
    <row r="31" spans="1:28" ht="14.35">
      <c r="A31" s="5" t="s">
        <v>9</v>
      </c>
      <c r="B31" s="5" t="s">
        <v>6</v>
      </c>
      <c r="C31" s="2">
        <v>1.006</v>
      </c>
      <c r="D31" s="2">
        <v>1.0189999999999999</v>
      </c>
      <c r="E31" s="2">
        <v>0.93769999999999998</v>
      </c>
      <c r="F31" s="2">
        <v>0.97960000000000003</v>
      </c>
      <c r="G31" s="2">
        <v>0.95199999999999996</v>
      </c>
      <c r="H31" s="3"/>
      <c r="I31" s="2">
        <f t="shared" si="0"/>
        <v>0.97885999999999984</v>
      </c>
      <c r="J31" s="3">
        <f t="shared" si="1"/>
        <v>3.4510693994760512E-2</v>
      </c>
      <c r="K31" s="14"/>
      <c r="L31" s="3"/>
      <c r="M31" s="6"/>
      <c r="N31" s="6"/>
      <c r="O31" s="6"/>
      <c r="P31" s="6"/>
      <c r="Q31" s="6"/>
      <c r="R31" s="6"/>
      <c r="S31" s="6"/>
      <c r="T31" s="3"/>
      <c r="U31" s="3"/>
      <c r="V31" s="3"/>
      <c r="W31" s="3"/>
      <c r="X31" s="4"/>
    </row>
    <row r="32" spans="1:28" ht="14.35">
      <c r="A32" s="5" t="s">
        <v>10</v>
      </c>
      <c r="B32" s="5"/>
      <c r="C32" s="2">
        <v>0.88029999999999997</v>
      </c>
      <c r="D32" s="2">
        <v>0.88670000000000004</v>
      </c>
      <c r="E32" s="2">
        <v>0.9274</v>
      </c>
      <c r="F32" s="2">
        <v>0.94479999999999997</v>
      </c>
      <c r="G32" s="2">
        <v>0.87949999999999995</v>
      </c>
      <c r="H32" s="3"/>
      <c r="I32" s="2">
        <f t="shared" si="0"/>
        <v>0.90373999999999999</v>
      </c>
      <c r="J32" s="3">
        <f t="shared" si="1"/>
        <v>3.0303019651513281E-2</v>
      </c>
      <c r="K32" s="14"/>
      <c r="L32" s="3"/>
      <c r="M32" s="6"/>
      <c r="N32" s="6"/>
      <c r="O32" s="6"/>
      <c r="P32" s="6"/>
      <c r="Q32" s="6"/>
      <c r="R32" s="6"/>
      <c r="S32" s="6"/>
      <c r="T32" s="3"/>
      <c r="U32" s="3"/>
      <c r="V32" s="3"/>
      <c r="W32" s="3"/>
      <c r="X32" s="4"/>
    </row>
    <row r="33" spans="1:25" ht="14.35">
      <c r="A33" s="5" t="s">
        <v>11</v>
      </c>
      <c r="B33" s="5"/>
      <c r="C33" s="2">
        <v>0.85009999999999997</v>
      </c>
      <c r="D33" s="2">
        <v>0.89470000000000005</v>
      </c>
      <c r="E33" s="2">
        <v>0.89159999999999995</v>
      </c>
      <c r="F33" s="2">
        <v>0.84499999999999997</v>
      </c>
      <c r="G33" s="2">
        <v>0.86209999999999998</v>
      </c>
      <c r="H33" s="3"/>
      <c r="I33" s="2">
        <f t="shared" si="0"/>
        <v>0.86869999999999992</v>
      </c>
      <c r="J33" s="3">
        <f t="shared" si="1"/>
        <v>2.3192779048660829E-2</v>
      </c>
      <c r="K33" s="14"/>
      <c r="L33" s="16"/>
      <c r="M33" s="4"/>
      <c r="N33" s="7"/>
      <c r="O33" s="6"/>
      <c r="P33" s="6"/>
      <c r="Q33" s="6"/>
      <c r="R33" s="6"/>
      <c r="S33" s="6"/>
      <c r="T33" s="3"/>
      <c r="U33" s="3"/>
      <c r="V33" s="3"/>
      <c r="W33" s="3"/>
      <c r="X33" s="4"/>
    </row>
    <row r="34" spans="1:25" ht="14.35">
      <c r="A34" s="4"/>
      <c r="B34" s="4"/>
      <c r="C34" s="3"/>
      <c r="D34" s="3"/>
      <c r="E34" s="3"/>
      <c r="F34" s="3"/>
      <c r="G34" s="3"/>
      <c r="H34" s="3"/>
      <c r="I34" s="3"/>
      <c r="J34" s="3"/>
      <c r="K34" s="4"/>
      <c r="L34" s="4"/>
      <c r="M34" s="4"/>
      <c r="N34" s="4"/>
      <c r="O34" s="4"/>
      <c r="P34" s="4"/>
      <c r="Q34" s="16"/>
      <c r="R34" s="4"/>
      <c r="S34" s="3"/>
      <c r="T34" s="3"/>
      <c r="U34" s="3"/>
      <c r="V34" s="3"/>
      <c r="W34" s="3"/>
      <c r="X34" s="3"/>
      <c r="Y34" s="4"/>
    </row>
    <row r="35" spans="1:25" ht="14.35">
      <c r="A35" s="4"/>
      <c r="B35" s="4"/>
      <c r="C35" s="5" t="s">
        <v>1</v>
      </c>
      <c r="D35" s="4"/>
      <c r="E35" s="4"/>
      <c r="F35" s="4"/>
      <c r="G35" s="4"/>
      <c r="H35" s="4"/>
      <c r="I35" s="5" t="s">
        <v>7</v>
      </c>
      <c r="J35" s="5" t="s">
        <v>8</v>
      </c>
      <c r="L35" s="5"/>
      <c r="M35" s="4"/>
      <c r="N35" s="4"/>
      <c r="O35" s="4"/>
      <c r="P35" s="4"/>
      <c r="Q35" s="4"/>
      <c r="R35" s="4"/>
      <c r="S35" s="3"/>
      <c r="T35" s="3"/>
      <c r="U35" s="3"/>
      <c r="V35" s="3"/>
      <c r="W35" s="3"/>
      <c r="X35" s="4"/>
      <c r="Y35" s="4"/>
    </row>
    <row r="36" spans="1:25" ht="14.35">
      <c r="A36" s="5" t="s">
        <v>9</v>
      </c>
      <c r="B36" s="5" t="s">
        <v>3</v>
      </c>
      <c r="C36" s="2">
        <v>0.24510000000000001</v>
      </c>
      <c r="D36" s="2">
        <v>0.2515</v>
      </c>
      <c r="E36" s="2">
        <v>0.2525</v>
      </c>
      <c r="F36" s="2">
        <v>0.25419999999999998</v>
      </c>
      <c r="G36" s="2">
        <v>0.25359999999999999</v>
      </c>
      <c r="H36" s="3"/>
      <c r="I36" s="2">
        <f>AVERAGE(C36:G36)</f>
        <v>0.25138000000000005</v>
      </c>
      <c r="J36" s="3">
        <f>_xlfn.STDEV.S(C36:G36)</f>
        <v>3.6601912518336973E-3</v>
      </c>
      <c r="K36" s="14"/>
      <c r="L36" s="16"/>
      <c r="M36" s="4"/>
      <c r="N36" s="4"/>
      <c r="O36" s="18"/>
      <c r="P36" s="18"/>
      <c r="Q36" s="18"/>
      <c r="R36" s="18"/>
    </row>
    <row r="37" spans="1:25" ht="14.35">
      <c r="A37" s="5" t="s">
        <v>10</v>
      </c>
      <c r="B37" s="5"/>
      <c r="C37" s="2">
        <v>0.23280000000000001</v>
      </c>
      <c r="D37" s="2">
        <v>0.2339</v>
      </c>
      <c r="E37" s="2">
        <v>0.23480000000000001</v>
      </c>
      <c r="F37" s="2">
        <v>0.24340000000000001</v>
      </c>
      <c r="G37" s="2">
        <v>0.23760000000000001</v>
      </c>
      <c r="H37" s="3"/>
      <c r="I37" s="2">
        <f t="shared" ref="I37:I47" si="2">AVERAGE(C37:G37)</f>
        <v>0.23650000000000002</v>
      </c>
      <c r="J37" s="3">
        <f t="shared" ref="J37:J47" si="3">_xlfn.STDEV.S(C37:G37)</f>
        <v>4.2473521163190614E-3</v>
      </c>
      <c r="K37" s="14"/>
      <c r="L37" s="6"/>
      <c r="M37" s="15"/>
      <c r="N37" s="6"/>
      <c r="O37" s="18"/>
      <c r="P37" s="23"/>
      <c r="Q37" s="23"/>
      <c r="R37" s="23"/>
      <c r="S37" s="18"/>
      <c r="T37" s="3"/>
      <c r="U37" s="3"/>
      <c r="V37" s="3"/>
      <c r="W37" s="3"/>
      <c r="X37" s="4"/>
    </row>
    <row r="38" spans="1:25" ht="14.35">
      <c r="A38" s="5" t="s">
        <v>11</v>
      </c>
      <c r="B38" s="5"/>
      <c r="C38" s="2">
        <v>0.2329</v>
      </c>
      <c r="D38" s="2">
        <v>0.23039999999999999</v>
      </c>
      <c r="E38" s="2">
        <v>0.22789999999999999</v>
      </c>
      <c r="F38" s="2">
        <v>0.22370000000000001</v>
      </c>
      <c r="G38" s="2">
        <v>0.2303</v>
      </c>
      <c r="H38" s="3"/>
      <c r="I38" s="2">
        <f t="shared" si="2"/>
        <v>0.22903999999999999</v>
      </c>
      <c r="J38" s="3">
        <f t="shared" si="3"/>
        <v>3.4695821074014043E-3</v>
      </c>
      <c r="K38" s="14"/>
      <c r="L38" s="6"/>
      <c r="M38" s="15"/>
      <c r="N38" s="6"/>
      <c r="O38" s="18"/>
      <c r="P38" s="23"/>
      <c r="Q38" s="23"/>
      <c r="R38" s="23"/>
      <c r="S38" s="18"/>
      <c r="T38" s="3"/>
      <c r="U38" s="3"/>
      <c r="V38" s="3"/>
      <c r="W38" s="3"/>
      <c r="X38" s="4"/>
    </row>
    <row r="39" spans="1:25" ht="14.35">
      <c r="A39" s="5" t="s">
        <v>9</v>
      </c>
      <c r="B39" s="5" t="s">
        <v>4</v>
      </c>
      <c r="C39" s="2">
        <v>0.42270000000000002</v>
      </c>
      <c r="D39" s="2">
        <v>0.42870000000000003</v>
      </c>
      <c r="E39" s="2">
        <v>0.42459999999999998</v>
      </c>
      <c r="F39" s="2">
        <v>0.42620000000000002</v>
      </c>
      <c r="G39" s="2">
        <v>0.43619999999999998</v>
      </c>
      <c r="H39" s="3"/>
      <c r="I39" s="2">
        <f t="shared" si="2"/>
        <v>0.42767999999999995</v>
      </c>
      <c r="J39" s="3">
        <f t="shared" si="3"/>
        <v>5.2466179582660562E-3</v>
      </c>
      <c r="K39" s="20"/>
      <c r="L39" s="16"/>
      <c r="M39" s="4"/>
      <c r="N39" s="7"/>
      <c r="O39" s="23"/>
      <c r="P39" s="2"/>
      <c r="Q39" s="2"/>
      <c r="R39" s="2"/>
      <c r="S39" s="20"/>
      <c r="T39" s="3"/>
      <c r="U39" s="3"/>
      <c r="V39" s="3"/>
      <c r="W39" s="3"/>
      <c r="X39" s="4"/>
    </row>
    <row r="40" spans="1:25" ht="14.35">
      <c r="A40" s="5" t="s">
        <v>10</v>
      </c>
      <c r="B40" s="5"/>
      <c r="C40" s="2">
        <v>0.41499999999999998</v>
      </c>
      <c r="D40" s="2">
        <v>0.41260000000000002</v>
      </c>
      <c r="E40" s="2">
        <v>0.41970000000000002</v>
      </c>
      <c r="F40" s="2">
        <v>0.4093</v>
      </c>
      <c r="G40" s="2">
        <v>0.41560000000000002</v>
      </c>
      <c r="H40" s="3"/>
      <c r="I40" s="2">
        <f t="shared" si="2"/>
        <v>0.41444000000000003</v>
      </c>
      <c r="J40" s="3">
        <f t="shared" si="3"/>
        <v>3.8448667077026276E-3</v>
      </c>
      <c r="K40" s="20"/>
      <c r="L40" s="2"/>
      <c r="M40" s="3"/>
      <c r="N40" s="2"/>
      <c r="O40" s="23"/>
      <c r="P40" s="20"/>
      <c r="Q40" s="20"/>
      <c r="R40" s="20"/>
      <c r="S40" s="20"/>
      <c r="T40" s="3"/>
      <c r="U40" s="3"/>
      <c r="V40" s="3"/>
      <c r="W40" s="3"/>
      <c r="X40" s="4"/>
    </row>
    <row r="41" spans="1:25" ht="14.35">
      <c r="A41" s="5" t="s">
        <v>11</v>
      </c>
      <c r="B41" s="5"/>
      <c r="C41" s="2">
        <v>0.39450000000000002</v>
      </c>
      <c r="D41" s="2">
        <v>0.40400000000000003</v>
      </c>
      <c r="E41" s="2">
        <v>0.39639999999999997</v>
      </c>
      <c r="F41" s="2">
        <v>0.39510000000000001</v>
      </c>
      <c r="G41" s="2">
        <v>0.40229999999999999</v>
      </c>
      <c r="H41" s="3"/>
      <c r="I41" s="2">
        <f t="shared" si="2"/>
        <v>0.39846000000000004</v>
      </c>
      <c r="J41" s="3">
        <f t="shared" si="3"/>
        <v>4.3775563959816705E-3</v>
      </c>
      <c r="K41" s="20"/>
      <c r="L41" s="16"/>
      <c r="M41" s="4"/>
      <c r="N41" s="7"/>
      <c r="O41" s="23"/>
      <c r="P41" s="23"/>
      <c r="Q41" s="23"/>
      <c r="R41" s="23"/>
      <c r="S41" s="23"/>
      <c r="T41" s="3"/>
      <c r="U41" s="3"/>
      <c r="V41" s="3"/>
      <c r="W41" s="3"/>
      <c r="X41" s="4"/>
    </row>
    <row r="42" spans="1:25" ht="14.35">
      <c r="A42" s="5" t="s">
        <v>9</v>
      </c>
      <c r="B42" s="5" t="s">
        <v>14</v>
      </c>
      <c r="C42" s="2">
        <v>0.74960000000000004</v>
      </c>
      <c r="D42" s="2">
        <v>0.74280000000000002</v>
      </c>
      <c r="E42" s="2">
        <v>0.74119999999999997</v>
      </c>
      <c r="F42" s="2">
        <v>0.75019999999999998</v>
      </c>
      <c r="G42" s="2">
        <v>0.73899999999999999</v>
      </c>
      <c r="H42" s="3"/>
      <c r="I42" s="2">
        <f t="shared" si="2"/>
        <v>0.74456</v>
      </c>
      <c r="J42" s="3">
        <f t="shared" si="3"/>
        <v>5.0624104930359131E-3</v>
      </c>
      <c r="K42" s="20"/>
      <c r="L42" s="16"/>
      <c r="M42" s="4"/>
      <c r="N42" s="4"/>
      <c r="O42" s="23"/>
      <c r="P42" s="23"/>
      <c r="Q42" s="23"/>
      <c r="R42" s="23"/>
      <c r="S42" s="23"/>
      <c r="T42" s="3"/>
      <c r="U42" s="3"/>
      <c r="V42" s="3"/>
      <c r="W42" s="3"/>
      <c r="X42" s="4"/>
    </row>
    <row r="43" spans="1:25" ht="14.35">
      <c r="A43" s="5" t="s">
        <v>10</v>
      </c>
      <c r="B43" s="5"/>
      <c r="C43" s="2">
        <v>0.68240000000000001</v>
      </c>
      <c r="D43" s="2">
        <v>0.68340000000000001</v>
      </c>
      <c r="E43" s="2">
        <v>0.67949999999999999</v>
      </c>
      <c r="F43" s="2">
        <v>0.67700000000000005</v>
      </c>
      <c r="G43" s="2">
        <v>0.69099999999999995</v>
      </c>
      <c r="H43" s="3"/>
      <c r="I43" s="2">
        <f t="shared" si="2"/>
        <v>0.68266000000000004</v>
      </c>
      <c r="J43" s="3">
        <f t="shared" si="3"/>
        <v>5.2960362536523167E-3</v>
      </c>
      <c r="K43" s="20"/>
      <c r="L43" s="16"/>
      <c r="M43" s="4"/>
      <c r="N43" s="4"/>
      <c r="O43" s="23"/>
      <c r="P43" s="23"/>
      <c r="Q43" s="23"/>
      <c r="R43" s="23"/>
      <c r="S43" s="23"/>
      <c r="T43" s="3"/>
      <c r="U43" s="3"/>
      <c r="V43" s="3"/>
      <c r="W43" s="3"/>
      <c r="X43" s="4"/>
    </row>
    <row r="44" spans="1:25" ht="14.35">
      <c r="A44" s="5" t="s">
        <v>11</v>
      </c>
      <c r="B44" s="5"/>
      <c r="C44" s="2">
        <v>0.66790000000000005</v>
      </c>
      <c r="D44" s="2">
        <v>0.67520000000000002</v>
      </c>
      <c r="E44" s="2">
        <v>0.67559999999999998</v>
      </c>
      <c r="F44" s="2">
        <v>0.6613</v>
      </c>
      <c r="G44" s="2">
        <v>0.66879999999999995</v>
      </c>
      <c r="H44" s="3"/>
      <c r="I44" s="2">
        <f t="shared" si="2"/>
        <v>0.66975999999999991</v>
      </c>
      <c r="J44" s="3">
        <f t="shared" si="3"/>
        <v>5.9087223661295832E-3</v>
      </c>
      <c r="K44" s="20"/>
      <c r="L44" s="16"/>
      <c r="M44" s="4"/>
      <c r="N44" s="4"/>
      <c r="O44" s="23"/>
      <c r="P44" s="20"/>
      <c r="Q44" s="20"/>
      <c r="R44" s="20"/>
      <c r="S44" s="20"/>
      <c r="T44" s="3"/>
      <c r="U44" s="3"/>
      <c r="V44" s="3"/>
      <c r="W44" s="3"/>
      <c r="X44" s="4"/>
    </row>
    <row r="45" spans="1:25" ht="14.35">
      <c r="A45" s="5" t="s">
        <v>9</v>
      </c>
      <c r="B45" s="5" t="s">
        <v>6</v>
      </c>
      <c r="C45" s="2">
        <v>0.91579999999999995</v>
      </c>
      <c r="D45" s="2">
        <v>0.96379999999999999</v>
      </c>
      <c r="E45" s="2">
        <v>0.93010000000000004</v>
      </c>
      <c r="F45" s="2">
        <v>0.98699999999999999</v>
      </c>
      <c r="G45" s="2">
        <v>0.9486</v>
      </c>
      <c r="H45" s="3"/>
      <c r="I45" s="2">
        <f t="shared" si="2"/>
        <v>0.94906000000000001</v>
      </c>
      <c r="J45" s="3">
        <f t="shared" si="3"/>
        <v>2.794025769387248E-2</v>
      </c>
      <c r="K45" s="14"/>
      <c r="L45" s="2"/>
      <c r="M45" s="3"/>
      <c r="N45" s="2"/>
      <c r="O45" s="2"/>
      <c r="P45" s="2"/>
      <c r="Q45" s="2"/>
      <c r="R45" s="2"/>
      <c r="S45" s="2"/>
      <c r="T45" s="3"/>
      <c r="U45" s="3"/>
      <c r="V45" s="3"/>
      <c r="W45" s="3"/>
      <c r="X45" s="4"/>
    </row>
    <row r="46" spans="1:25" ht="14.35">
      <c r="A46" s="5" t="s">
        <v>10</v>
      </c>
      <c r="B46" s="5"/>
      <c r="C46" s="2">
        <v>0.90090000000000003</v>
      </c>
      <c r="D46" s="2">
        <v>0.91239999999999999</v>
      </c>
      <c r="E46" s="2">
        <v>0.88080000000000003</v>
      </c>
      <c r="F46" s="2">
        <v>0.8921</v>
      </c>
      <c r="G46" s="2">
        <v>0.91320000000000001</v>
      </c>
      <c r="H46" s="3"/>
      <c r="I46" s="2">
        <f t="shared" si="2"/>
        <v>0.8998799999999999</v>
      </c>
      <c r="J46" s="3">
        <f t="shared" si="3"/>
        <v>1.37821261059388E-2</v>
      </c>
      <c r="K46" s="14"/>
      <c r="L46" s="2"/>
      <c r="M46" s="3"/>
      <c r="N46" s="2"/>
      <c r="O46" s="2"/>
      <c r="P46" s="2"/>
      <c r="Q46" s="2"/>
      <c r="R46" s="2"/>
      <c r="S46" s="2"/>
      <c r="T46" s="3"/>
      <c r="U46" s="3"/>
      <c r="V46" s="3"/>
      <c r="W46" s="3"/>
      <c r="X46" s="4"/>
    </row>
    <row r="47" spans="1:25" ht="14.35">
      <c r="A47" s="5" t="s">
        <v>11</v>
      </c>
      <c r="B47" s="5"/>
      <c r="C47" s="2">
        <v>0.88519999999999999</v>
      </c>
      <c r="D47" s="2">
        <v>0.83340000000000003</v>
      </c>
      <c r="E47" s="2">
        <v>0.88100000000000001</v>
      </c>
      <c r="F47" s="2">
        <v>0.85129999999999995</v>
      </c>
      <c r="G47" s="2">
        <v>0.87090000000000001</v>
      </c>
      <c r="H47" s="3"/>
      <c r="I47" s="2">
        <f t="shared" si="2"/>
        <v>0.86435999999999991</v>
      </c>
      <c r="J47" s="3">
        <f t="shared" si="3"/>
        <v>2.1697073535387204E-2</v>
      </c>
      <c r="K47" s="14"/>
      <c r="L47" s="16"/>
      <c r="M47" s="4"/>
      <c r="N47" s="7"/>
      <c r="O47" s="2"/>
      <c r="P47" s="2"/>
      <c r="Q47" s="2"/>
      <c r="R47" s="2"/>
      <c r="S47" s="2"/>
      <c r="T47" s="3"/>
      <c r="U47" s="3"/>
      <c r="V47" s="3"/>
      <c r="W47" s="3"/>
      <c r="X47" s="4"/>
    </row>
    <row r="48" spans="1:25" ht="14.35">
      <c r="A48" s="4"/>
      <c r="B48" s="4"/>
      <c r="C48" s="3"/>
      <c r="D48" s="3"/>
      <c r="E48" s="3"/>
      <c r="F48" s="3"/>
      <c r="G48" s="3"/>
      <c r="H48" s="3"/>
      <c r="I48" s="3"/>
      <c r="J48" s="3"/>
      <c r="K48" s="4"/>
      <c r="L48" s="4"/>
      <c r="M48" s="4"/>
      <c r="N48" s="4"/>
      <c r="O48" s="4"/>
      <c r="P48" s="7"/>
      <c r="Q48" s="7"/>
      <c r="R48" s="7"/>
      <c r="S48" s="21"/>
      <c r="T48" s="21"/>
      <c r="U48" s="3"/>
      <c r="V48" s="3"/>
      <c r="W48" s="3"/>
      <c r="X48" s="3"/>
      <c r="Y48" s="4"/>
    </row>
    <row r="49" spans="1:25" ht="14.35">
      <c r="A49" s="4"/>
      <c r="B49" s="4"/>
      <c r="C49" s="5" t="s">
        <v>2</v>
      </c>
      <c r="D49" s="4"/>
      <c r="E49" s="4"/>
      <c r="F49" s="4"/>
      <c r="G49" s="4"/>
      <c r="H49" s="4"/>
      <c r="I49" s="5" t="s">
        <v>7</v>
      </c>
      <c r="J49" s="5" t="s">
        <v>8</v>
      </c>
      <c r="L49" s="5"/>
      <c r="M49" s="4"/>
      <c r="N49" s="4"/>
      <c r="O49" s="4"/>
      <c r="P49" s="4"/>
      <c r="Q49" s="4"/>
      <c r="R49" s="4"/>
      <c r="S49" s="3"/>
      <c r="T49" s="3"/>
      <c r="U49" s="3"/>
      <c r="V49" s="3"/>
      <c r="W49" s="3"/>
      <c r="X49" s="4"/>
      <c r="Y49" s="4"/>
    </row>
    <row r="50" spans="1:25" ht="14.35">
      <c r="A50" s="5" t="s">
        <v>9</v>
      </c>
      <c r="B50" s="5" t="s">
        <v>3</v>
      </c>
      <c r="C50" s="2">
        <v>0.24560000000000001</v>
      </c>
      <c r="D50" s="2">
        <v>0.24479999999999999</v>
      </c>
      <c r="E50" s="2">
        <v>0.25490000000000002</v>
      </c>
      <c r="F50" s="2">
        <v>0.2437</v>
      </c>
      <c r="G50" s="2">
        <v>0.247</v>
      </c>
      <c r="H50" s="3"/>
      <c r="I50" s="2">
        <f>AVERAGE(C50:G50)</f>
        <v>0.24720000000000003</v>
      </c>
      <c r="J50" s="3">
        <f>_xlfn.STDEV.S(C50:G50)</f>
        <v>4.4693399960173165E-3</v>
      </c>
      <c r="K50" s="14"/>
      <c r="L50" s="16"/>
      <c r="M50" s="4"/>
      <c r="N50" s="4"/>
      <c r="O50" s="18"/>
      <c r="P50" s="18"/>
      <c r="Q50" s="18"/>
      <c r="R50" s="18"/>
    </row>
    <row r="51" spans="1:25" ht="14.35">
      <c r="A51" s="5" t="s">
        <v>10</v>
      </c>
      <c r="B51" s="5"/>
      <c r="C51" s="6">
        <v>0.2334</v>
      </c>
      <c r="D51" s="6">
        <v>0.2326</v>
      </c>
      <c r="E51" s="6">
        <v>0.23949999999999999</v>
      </c>
      <c r="F51" s="6">
        <v>0.24160000000000001</v>
      </c>
      <c r="G51" s="6">
        <v>0.23469999999999999</v>
      </c>
      <c r="H51" s="3"/>
      <c r="I51" s="2">
        <f t="shared" ref="I51:I61" si="4">AVERAGE(C51:G51)</f>
        <v>0.23635999999999999</v>
      </c>
      <c r="J51" s="3">
        <f t="shared" ref="J51:J61" si="5">_xlfn.STDEV.S(C51:G51)</f>
        <v>3.9677449514806291E-3</v>
      </c>
      <c r="K51" s="14"/>
      <c r="L51" s="16"/>
      <c r="M51" s="4"/>
      <c r="N51" s="4"/>
      <c r="O51" s="18"/>
      <c r="P51" s="6"/>
      <c r="Q51" s="6"/>
      <c r="R51" s="6"/>
      <c r="S51" s="18"/>
      <c r="T51" s="3"/>
      <c r="U51" s="3"/>
      <c r="V51" s="3"/>
      <c r="W51" s="3"/>
      <c r="X51" s="4"/>
    </row>
    <row r="52" spans="1:25" ht="14.35">
      <c r="A52" s="5" t="s">
        <v>11</v>
      </c>
      <c r="B52" s="5"/>
      <c r="C52" s="6">
        <v>0.23200000000000001</v>
      </c>
      <c r="D52" s="6">
        <v>0.22520000000000001</v>
      </c>
      <c r="E52" s="6">
        <v>0.22800000000000001</v>
      </c>
      <c r="F52" s="6">
        <v>0.2228</v>
      </c>
      <c r="G52" s="6">
        <v>0.2303</v>
      </c>
      <c r="H52" s="3"/>
      <c r="I52" s="2">
        <f t="shared" si="4"/>
        <v>0.22766000000000003</v>
      </c>
      <c r="J52" s="3">
        <f t="shared" si="5"/>
        <v>3.7280021459221327E-3</v>
      </c>
      <c r="K52" s="14"/>
      <c r="L52" s="6"/>
      <c r="M52" s="15"/>
      <c r="N52" s="6"/>
      <c r="O52" s="18"/>
      <c r="P52" s="2"/>
      <c r="Q52" s="2"/>
      <c r="R52" s="2"/>
      <c r="S52" s="18"/>
      <c r="T52" s="3"/>
      <c r="U52" s="3"/>
      <c r="V52" s="3"/>
      <c r="W52" s="3"/>
      <c r="X52" s="4"/>
    </row>
    <row r="53" spans="1:25" ht="14.35">
      <c r="A53" s="5" t="s">
        <v>9</v>
      </c>
      <c r="B53" s="5" t="s">
        <v>4</v>
      </c>
      <c r="C53" s="2">
        <v>0.37409999999999999</v>
      </c>
      <c r="D53" s="2">
        <v>0.36880000000000002</v>
      </c>
      <c r="E53" s="2">
        <v>0.3785</v>
      </c>
      <c r="F53" s="2">
        <v>0.37540000000000001</v>
      </c>
      <c r="G53" s="2">
        <v>0.36630000000000001</v>
      </c>
      <c r="H53" s="3"/>
      <c r="I53" s="2">
        <f t="shared" si="4"/>
        <v>0.37262000000000001</v>
      </c>
      <c r="J53" s="3">
        <f t="shared" si="5"/>
        <v>4.9756406622665124E-3</v>
      </c>
      <c r="K53" s="20"/>
      <c r="L53" s="6"/>
      <c r="M53" s="15"/>
      <c r="N53" s="6"/>
      <c r="O53" s="6"/>
      <c r="P53" s="2"/>
      <c r="Q53" s="2"/>
      <c r="R53" s="2"/>
      <c r="S53" s="6"/>
      <c r="T53" s="3"/>
      <c r="U53" s="3"/>
      <c r="V53" s="3"/>
      <c r="W53" s="3"/>
      <c r="X53" s="4"/>
    </row>
    <row r="54" spans="1:25" ht="14.35">
      <c r="A54" s="5" t="s">
        <v>10</v>
      </c>
      <c r="B54" s="5"/>
      <c r="C54" s="6">
        <v>0.34799999999999998</v>
      </c>
      <c r="D54" s="6">
        <v>0.34350000000000003</v>
      </c>
      <c r="E54" s="6">
        <v>0.35170000000000001</v>
      </c>
      <c r="F54" s="6">
        <v>0.34910000000000002</v>
      </c>
      <c r="G54" s="6">
        <v>0.34129999999999999</v>
      </c>
      <c r="H54" s="3"/>
      <c r="I54" s="2">
        <f t="shared" si="4"/>
        <v>0.34672000000000003</v>
      </c>
      <c r="J54" s="3">
        <f t="shared" si="5"/>
        <v>4.2381599781037074E-3</v>
      </c>
      <c r="K54" s="20"/>
      <c r="L54" s="2"/>
      <c r="M54" s="3"/>
      <c r="N54" s="2"/>
      <c r="O54" s="6"/>
      <c r="P54" s="6"/>
      <c r="Q54" s="6"/>
      <c r="R54" s="6"/>
      <c r="S54" s="6"/>
      <c r="T54" s="3"/>
      <c r="U54" s="3"/>
      <c r="V54" s="3"/>
      <c r="W54" s="3"/>
      <c r="X54" s="4"/>
    </row>
    <row r="55" spans="1:25" ht="14.35">
      <c r="A55" s="5" t="s">
        <v>11</v>
      </c>
      <c r="B55" s="5"/>
      <c r="C55" s="6">
        <v>0.34460000000000002</v>
      </c>
      <c r="D55" s="6">
        <v>0.33289999999999997</v>
      </c>
      <c r="E55" s="6">
        <v>0.3392</v>
      </c>
      <c r="F55" s="6">
        <v>0.33679999999999999</v>
      </c>
      <c r="G55" s="6">
        <v>0.34389999999999998</v>
      </c>
      <c r="H55" s="3"/>
      <c r="I55" s="2">
        <f t="shared" si="4"/>
        <v>0.33948</v>
      </c>
      <c r="J55" s="3">
        <f t="shared" si="5"/>
        <v>4.9068319718531331E-3</v>
      </c>
      <c r="K55" s="20"/>
      <c r="L55" s="16"/>
      <c r="M55" s="4"/>
      <c r="N55" s="7"/>
      <c r="O55" s="6"/>
      <c r="P55" s="6"/>
      <c r="Q55" s="6"/>
      <c r="R55" s="6"/>
      <c r="S55" s="6"/>
      <c r="T55" s="3"/>
      <c r="U55" s="3"/>
      <c r="V55" s="3"/>
      <c r="W55" s="3"/>
      <c r="X55" s="4"/>
    </row>
    <row r="56" spans="1:25" ht="14.35">
      <c r="A56" s="5" t="s">
        <v>9</v>
      </c>
      <c r="B56" s="5" t="s">
        <v>14</v>
      </c>
      <c r="C56" s="6">
        <v>0.6371</v>
      </c>
      <c r="D56" s="6">
        <v>0.62080000000000002</v>
      </c>
      <c r="E56" s="6">
        <v>0.64149999999999996</v>
      </c>
      <c r="F56" s="6">
        <v>0.62960000000000005</v>
      </c>
      <c r="G56" s="6">
        <v>0.62439999999999996</v>
      </c>
      <c r="H56" s="3"/>
      <c r="I56" s="2">
        <f t="shared" si="4"/>
        <v>0.63068000000000002</v>
      </c>
      <c r="J56" s="3">
        <f t="shared" si="5"/>
        <v>8.6097038276586393E-3</v>
      </c>
      <c r="K56" s="20"/>
      <c r="L56" s="2"/>
      <c r="M56" s="3"/>
      <c r="N56" s="2"/>
      <c r="O56" s="2"/>
      <c r="P56" s="2"/>
      <c r="Q56" s="2"/>
      <c r="R56" s="2"/>
      <c r="S56" s="2"/>
      <c r="T56" s="3"/>
      <c r="U56" s="3"/>
      <c r="V56" s="3"/>
      <c r="W56" s="3"/>
      <c r="X56" s="4"/>
    </row>
    <row r="57" spans="1:25" ht="14.35">
      <c r="A57" s="5" t="s">
        <v>10</v>
      </c>
      <c r="B57" s="5"/>
      <c r="C57" s="6">
        <v>0.5585</v>
      </c>
      <c r="D57" s="6">
        <v>0.55900000000000005</v>
      </c>
      <c r="E57" s="6">
        <v>0.56259999999999999</v>
      </c>
      <c r="F57" s="6">
        <v>0.56159999999999999</v>
      </c>
      <c r="G57" s="6">
        <v>0.55089999999999995</v>
      </c>
      <c r="H57" s="3"/>
      <c r="I57" s="2">
        <f t="shared" si="4"/>
        <v>0.55852000000000002</v>
      </c>
      <c r="J57" s="3">
        <f t="shared" si="5"/>
        <v>4.5942355185602073E-3</v>
      </c>
      <c r="K57" s="20"/>
      <c r="L57" s="16"/>
      <c r="M57" s="4"/>
      <c r="N57" s="7"/>
      <c r="O57" s="2"/>
      <c r="P57" s="2"/>
      <c r="Q57" s="2"/>
      <c r="R57" s="2"/>
      <c r="S57" s="2"/>
      <c r="T57" s="3"/>
      <c r="U57" s="3"/>
      <c r="V57" s="3"/>
      <c r="W57" s="3"/>
      <c r="X57" s="4"/>
    </row>
    <row r="58" spans="1:25" ht="14.35">
      <c r="A58" s="5" t="s">
        <v>11</v>
      </c>
      <c r="B58" s="5"/>
      <c r="C58" s="6">
        <v>0.56859999999999999</v>
      </c>
      <c r="D58" s="6">
        <v>0.55969999999999998</v>
      </c>
      <c r="E58" s="6">
        <v>0.57399999999999995</v>
      </c>
      <c r="F58" s="6">
        <v>0.56289999999999996</v>
      </c>
      <c r="G58" s="6">
        <v>0.57289999999999996</v>
      </c>
      <c r="H58" s="3"/>
      <c r="I58" s="2">
        <f t="shared" si="4"/>
        <v>0.56762000000000001</v>
      </c>
      <c r="J58" s="3">
        <f t="shared" si="5"/>
        <v>6.2158667939395196E-3</v>
      </c>
      <c r="K58" s="20"/>
      <c r="L58" s="16"/>
      <c r="M58" s="4"/>
      <c r="N58" s="4"/>
      <c r="O58" s="2"/>
      <c r="P58" s="2"/>
      <c r="Q58" s="2"/>
      <c r="R58" s="2"/>
      <c r="S58" s="2"/>
      <c r="T58" s="3"/>
      <c r="U58" s="3"/>
      <c r="V58" s="3"/>
      <c r="W58" s="3"/>
      <c r="X58" s="4"/>
    </row>
    <row r="59" spans="1:25" ht="14.35">
      <c r="A59" s="5" t="s">
        <v>9</v>
      </c>
      <c r="B59" s="5" t="s">
        <v>6</v>
      </c>
      <c r="C59" s="2">
        <v>0.76449999999999996</v>
      </c>
      <c r="D59" s="2">
        <v>0.73360000000000003</v>
      </c>
      <c r="E59" s="2">
        <v>0.72589999999999999</v>
      </c>
      <c r="F59" s="2">
        <v>0.74460000000000004</v>
      </c>
      <c r="G59" s="2">
        <v>0.72440000000000004</v>
      </c>
      <c r="H59" s="3"/>
      <c r="I59" s="2">
        <f t="shared" si="4"/>
        <v>0.73860000000000015</v>
      </c>
      <c r="J59" s="3">
        <f t="shared" si="5"/>
        <v>1.6543427698031604E-2</v>
      </c>
      <c r="K59" s="22"/>
      <c r="L59" s="2"/>
      <c r="M59" s="3"/>
      <c r="N59" s="2"/>
      <c r="O59" s="2"/>
      <c r="P59" s="2"/>
      <c r="Q59" s="2"/>
      <c r="R59" s="2"/>
      <c r="S59" s="2"/>
      <c r="T59" s="3"/>
      <c r="U59" s="3"/>
      <c r="V59" s="3"/>
      <c r="W59" s="3"/>
      <c r="X59" s="4"/>
    </row>
    <row r="60" spans="1:25" ht="14.35">
      <c r="A60" s="5" t="s">
        <v>10</v>
      </c>
      <c r="B60" s="5"/>
      <c r="C60" s="6">
        <v>0.68069999999999997</v>
      </c>
      <c r="D60" s="6">
        <v>0.69850000000000001</v>
      </c>
      <c r="E60" s="6">
        <v>0.65700000000000003</v>
      </c>
      <c r="F60" s="6">
        <v>0.67530000000000001</v>
      </c>
      <c r="G60" s="6">
        <v>0.67490000000000006</v>
      </c>
      <c r="H60" s="3"/>
      <c r="I60" s="2">
        <f t="shared" si="4"/>
        <v>0.67727999999999999</v>
      </c>
      <c r="J60" s="3">
        <f t="shared" si="5"/>
        <v>1.4856379101248046E-2</v>
      </c>
      <c r="K60" s="22"/>
      <c r="L60" s="16"/>
      <c r="M60" s="4"/>
      <c r="N60" s="7"/>
      <c r="O60" s="2"/>
      <c r="P60" s="2"/>
      <c r="Q60" s="2"/>
      <c r="R60" s="2"/>
      <c r="S60" s="2"/>
      <c r="T60" s="3"/>
      <c r="U60" s="3"/>
      <c r="V60" s="3"/>
      <c r="W60" s="3"/>
      <c r="X60" s="4"/>
    </row>
    <row r="61" spans="1:25" ht="14.35">
      <c r="A61" s="5" t="s">
        <v>11</v>
      </c>
      <c r="B61" s="4"/>
      <c r="C61" s="2">
        <v>0.6089</v>
      </c>
      <c r="D61" s="2">
        <v>0.64270000000000005</v>
      </c>
      <c r="E61" s="2">
        <v>0.6512</v>
      </c>
      <c r="F61" s="2">
        <v>0.61470000000000002</v>
      </c>
      <c r="G61" s="2">
        <v>0.66990000000000005</v>
      </c>
      <c r="H61" s="3"/>
      <c r="I61" s="2">
        <f t="shared" si="4"/>
        <v>0.63748000000000005</v>
      </c>
      <c r="J61" s="3">
        <f t="shared" si="5"/>
        <v>2.5506312944053689E-2</v>
      </c>
      <c r="K61" s="22"/>
      <c r="L61" s="16"/>
      <c r="M61" s="4"/>
      <c r="N61" s="4"/>
      <c r="O61" s="2"/>
      <c r="P61" s="2"/>
      <c r="Q61" s="2"/>
      <c r="R61" s="2"/>
      <c r="S61" s="2"/>
      <c r="T61" s="3"/>
      <c r="U61" s="3"/>
      <c r="V61" s="3"/>
      <c r="W61" s="3"/>
      <c r="X61" s="4"/>
    </row>
    <row r="62" spans="1:25" ht="14.35">
      <c r="A62" s="4"/>
      <c r="B62" s="4"/>
      <c r="C62" s="3"/>
      <c r="D62" s="8"/>
      <c r="E62" s="8"/>
      <c r="F62" s="8"/>
      <c r="G62" s="8"/>
      <c r="H62" s="8"/>
      <c r="I62" s="8"/>
      <c r="J62" s="3"/>
      <c r="K62" s="4"/>
      <c r="L62" s="4"/>
      <c r="M62" s="4"/>
      <c r="N62" s="4"/>
      <c r="O62" s="4"/>
      <c r="P62" s="4"/>
      <c r="Q62" s="4"/>
      <c r="R62" s="4"/>
      <c r="S62" s="4"/>
      <c r="T62" s="3"/>
      <c r="U62" s="3"/>
      <c r="V62" s="3"/>
      <c r="W62" s="3"/>
      <c r="X62" s="3"/>
      <c r="Y62" s="3"/>
    </row>
    <row r="63" spans="1:25" ht="14.35">
      <c r="A63" s="4"/>
      <c r="B63" s="4"/>
      <c r="C63" s="5" t="s">
        <v>16</v>
      </c>
      <c r="D63" s="4"/>
      <c r="E63" s="4"/>
      <c r="F63" s="4"/>
      <c r="G63" s="4"/>
      <c r="H63" s="4"/>
      <c r="I63" s="5" t="s">
        <v>7</v>
      </c>
      <c r="J63" s="5" t="s">
        <v>8</v>
      </c>
      <c r="L63" s="4"/>
      <c r="M63" s="4"/>
      <c r="N63" s="4"/>
      <c r="O63" s="4"/>
      <c r="P63" s="4"/>
      <c r="Q63" s="4"/>
      <c r="R63" s="4"/>
      <c r="S63" s="4"/>
      <c r="T63" s="3"/>
      <c r="U63" s="3"/>
      <c r="V63" s="3"/>
      <c r="W63" s="3"/>
      <c r="X63" s="3"/>
      <c r="Y63" s="3"/>
    </row>
    <row r="64" spans="1:25" ht="14.35">
      <c r="A64" s="5" t="s">
        <v>9</v>
      </c>
      <c r="B64" s="5" t="s">
        <v>3</v>
      </c>
      <c r="C64" s="3">
        <v>0.24660000000000001</v>
      </c>
      <c r="D64" s="3">
        <v>0.25259999999999999</v>
      </c>
      <c r="E64" s="3">
        <v>0.24859999999999999</v>
      </c>
      <c r="F64" s="3">
        <v>0.2427</v>
      </c>
      <c r="G64" s="3">
        <v>0.25009999999999999</v>
      </c>
      <c r="H64" s="8"/>
      <c r="I64" s="2">
        <f>AVERAGE(C64:G64)</f>
        <v>0.24812000000000003</v>
      </c>
      <c r="J64" s="3">
        <f>_xlfn.STDEV.S(C64:G64)</f>
        <v>3.7385826191218456E-3</v>
      </c>
      <c r="K64" s="14"/>
      <c r="L64" s="16"/>
      <c r="M64" s="4"/>
      <c r="N64" s="4"/>
      <c r="O64" s="16"/>
      <c r="P64" s="16"/>
      <c r="Q64" s="16"/>
      <c r="R64" s="16"/>
    </row>
    <row r="65" spans="1:25" ht="14.35">
      <c r="A65" s="5" t="s">
        <v>10</v>
      </c>
      <c r="B65" s="5"/>
      <c r="C65" s="6">
        <v>0.23910000000000001</v>
      </c>
      <c r="D65" s="6">
        <v>0.2382</v>
      </c>
      <c r="E65" s="6">
        <v>0.24690000000000001</v>
      </c>
      <c r="F65" s="6">
        <v>0.2374</v>
      </c>
      <c r="G65" s="6">
        <v>0.23960000000000001</v>
      </c>
      <c r="H65" s="8"/>
      <c r="I65" s="2">
        <f t="shared" ref="I65:I75" si="6">AVERAGE(C65:G65)</f>
        <v>0.24024000000000001</v>
      </c>
      <c r="J65" s="3">
        <f t="shared" ref="J65:J75" si="7">_xlfn.STDEV.S(C65:G65)</f>
        <v>3.8174598884598682E-3</v>
      </c>
      <c r="K65" s="14"/>
      <c r="L65" s="16"/>
      <c r="M65" s="4"/>
      <c r="N65" s="4"/>
      <c r="O65" s="16"/>
      <c r="P65" s="16"/>
      <c r="Q65" s="16"/>
      <c r="R65" s="16"/>
      <c r="S65" s="3"/>
      <c r="T65" s="3"/>
      <c r="U65" s="3"/>
      <c r="V65" s="3"/>
      <c r="W65" s="3"/>
      <c r="X65" s="3"/>
    </row>
    <row r="66" spans="1:25" ht="14.35">
      <c r="A66" s="5" t="s">
        <v>11</v>
      </c>
      <c r="B66" s="5"/>
      <c r="C66" s="6">
        <v>0.2394</v>
      </c>
      <c r="D66" s="6">
        <v>0.2321</v>
      </c>
      <c r="E66" s="6">
        <v>0.23519999999999999</v>
      </c>
      <c r="F66" s="6">
        <v>0.2296</v>
      </c>
      <c r="G66" s="6">
        <v>0.2387</v>
      </c>
      <c r="H66" s="8"/>
      <c r="I66" s="2">
        <f t="shared" si="6"/>
        <v>0.23500000000000001</v>
      </c>
      <c r="J66" s="3">
        <f t="shared" si="7"/>
        <v>4.2029751367335015E-3</v>
      </c>
      <c r="K66" s="14"/>
      <c r="L66" s="6"/>
      <c r="M66" s="15"/>
      <c r="N66" s="4"/>
      <c r="O66" s="16"/>
      <c r="P66" s="16"/>
      <c r="Q66" s="16"/>
      <c r="R66" s="16"/>
      <c r="S66" s="3"/>
      <c r="T66" s="3"/>
      <c r="U66" s="3"/>
      <c r="V66" s="3"/>
      <c r="W66" s="3"/>
      <c r="X66" s="3"/>
    </row>
    <row r="67" spans="1:25" ht="14.35">
      <c r="A67" s="5" t="s">
        <v>9</v>
      </c>
      <c r="B67" s="5" t="s">
        <v>4</v>
      </c>
      <c r="C67" s="2">
        <v>0.41460000000000002</v>
      </c>
      <c r="D67" s="2">
        <v>0.40429999999999999</v>
      </c>
      <c r="E67" s="2">
        <v>0.39810000000000001</v>
      </c>
      <c r="F67" s="2">
        <v>0.39529999999999998</v>
      </c>
      <c r="G67" s="2">
        <v>0.4138</v>
      </c>
      <c r="H67" s="8"/>
      <c r="I67" s="2">
        <f t="shared" si="6"/>
        <v>0.40522000000000002</v>
      </c>
      <c r="J67" s="3">
        <f t="shared" si="7"/>
        <v>8.8253611824106199E-3</v>
      </c>
      <c r="K67" s="20"/>
      <c r="L67" s="6"/>
      <c r="M67" s="15"/>
      <c r="N67" s="4"/>
      <c r="O67" s="16"/>
      <c r="P67" s="16"/>
      <c r="Q67" s="16"/>
      <c r="R67" s="16"/>
      <c r="S67" s="3"/>
      <c r="T67" s="3"/>
      <c r="U67" s="3"/>
      <c r="V67" s="3"/>
      <c r="W67" s="3"/>
      <c r="X67" s="3"/>
    </row>
    <row r="68" spans="1:25" ht="14.35">
      <c r="A68" s="5" t="s">
        <v>10</v>
      </c>
      <c r="B68" s="5"/>
      <c r="C68" s="6">
        <v>0.38009999999999999</v>
      </c>
      <c r="D68" s="6">
        <v>0.37390000000000001</v>
      </c>
      <c r="E68" s="6">
        <v>0.38529999999999998</v>
      </c>
      <c r="F68" s="6">
        <v>0.38159999999999999</v>
      </c>
      <c r="G68" s="6">
        <v>0.37090000000000001</v>
      </c>
      <c r="H68" s="8"/>
      <c r="I68" s="2">
        <f t="shared" si="6"/>
        <v>0.37835999999999997</v>
      </c>
      <c r="J68" s="3">
        <f t="shared" si="7"/>
        <v>5.8573031336955619E-3</v>
      </c>
      <c r="K68" s="20"/>
      <c r="L68" s="2"/>
      <c r="M68" s="3"/>
      <c r="N68" s="4"/>
      <c r="O68" s="16"/>
      <c r="P68" s="4"/>
      <c r="Q68" s="4"/>
      <c r="R68" s="4"/>
      <c r="S68" s="3"/>
      <c r="T68" s="3"/>
      <c r="U68" s="3"/>
      <c r="V68" s="3"/>
      <c r="W68" s="3"/>
      <c r="X68" s="3"/>
    </row>
    <row r="69" spans="1:25" ht="14.35">
      <c r="A69" s="5" t="s">
        <v>11</v>
      </c>
      <c r="B69" s="5"/>
      <c r="C69" s="6">
        <v>0.37540000000000001</v>
      </c>
      <c r="D69" s="6">
        <v>0.36170000000000002</v>
      </c>
      <c r="E69" s="6">
        <v>0.36909999999999998</v>
      </c>
      <c r="F69" s="6">
        <v>0.36620000000000003</v>
      </c>
      <c r="G69" s="6">
        <v>0.37459999999999999</v>
      </c>
      <c r="H69" s="8"/>
      <c r="I69" s="2">
        <f t="shared" si="6"/>
        <v>0.36940000000000006</v>
      </c>
      <c r="J69" s="3">
        <f t="shared" si="7"/>
        <v>5.7589061461357297E-3</v>
      </c>
      <c r="K69" s="20"/>
      <c r="L69" s="16"/>
      <c r="M69" s="4"/>
      <c r="N69" s="4"/>
      <c r="O69" s="16"/>
      <c r="P69" s="4"/>
      <c r="Q69" s="4"/>
      <c r="R69" s="4"/>
      <c r="S69" s="3"/>
      <c r="T69" s="3"/>
      <c r="U69" s="3"/>
      <c r="V69" s="3"/>
      <c r="W69" s="3"/>
      <c r="X69" s="3"/>
    </row>
    <row r="70" spans="1:25" ht="14.35">
      <c r="A70" s="5" t="s">
        <v>9</v>
      </c>
      <c r="B70" s="5" t="s">
        <v>14</v>
      </c>
      <c r="C70" s="2">
        <v>0.68540000000000001</v>
      </c>
      <c r="D70" s="2">
        <v>0.68579999999999997</v>
      </c>
      <c r="E70" s="2">
        <v>0.68779999999999997</v>
      </c>
      <c r="F70" s="2">
        <v>0.67800000000000005</v>
      </c>
      <c r="G70" s="2">
        <v>0.67910000000000004</v>
      </c>
      <c r="H70" s="8"/>
      <c r="I70" s="2">
        <f t="shared" si="6"/>
        <v>0.68322000000000005</v>
      </c>
      <c r="J70" s="3">
        <f t="shared" si="7"/>
        <v>4.3762998069144772E-3</v>
      </c>
      <c r="K70" s="20"/>
      <c r="L70" s="2"/>
      <c r="M70" s="3"/>
      <c r="N70" s="4"/>
      <c r="O70" s="16"/>
      <c r="P70" s="4"/>
      <c r="Q70" s="4"/>
      <c r="R70" s="4"/>
      <c r="S70" s="3"/>
      <c r="T70" s="3"/>
      <c r="U70" s="3"/>
      <c r="V70" s="3"/>
      <c r="W70" s="3"/>
      <c r="X70" s="3"/>
    </row>
    <row r="71" spans="1:25" ht="14.35">
      <c r="A71" s="5" t="s">
        <v>10</v>
      </c>
      <c r="B71" s="5"/>
      <c r="C71" s="6">
        <v>0.64090000000000003</v>
      </c>
      <c r="D71" s="6">
        <v>0.62729999999999997</v>
      </c>
      <c r="E71" s="6">
        <v>0.64459999999999995</v>
      </c>
      <c r="F71" s="6">
        <v>0.63500000000000001</v>
      </c>
      <c r="G71" s="6">
        <v>0.63029999999999997</v>
      </c>
      <c r="H71" s="8"/>
      <c r="I71" s="2">
        <f t="shared" si="6"/>
        <v>0.63561999999999996</v>
      </c>
      <c r="J71" s="3">
        <f t="shared" si="7"/>
        <v>7.1838012221942813E-3</v>
      </c>
      <c r="K71" s="20"/>
      <c r="L71" s="16"/>
      <c r="M71" s="4"/>
      <c r="N71" s="4"/>
      <c r="O71" s="16"/>
      <c r="P71" s="4"/>
      <c r="Q71" s="4"/>
      <c r="R71" s="4"/>
      <c r="S71" s="3"/>
      <c r="T71" s="3"/>
      <c r="U71" s="3"/>
      <c r="V71" s="3"/>
      <c r="W71" s="3"/>
      <c r="X71" s="3"/>
    </row>
    <row r="72" spans="1:25" ht="14.35">
      <c r="A72" s="5" t="s">
        <v>11</v>
      </c>
      <c r="B72" s="5"/>
      <c r="C72" s="2">
        <v>0.61380000000000001</v>
      </c>
      <c r="D72" s="2">
        <v>0.60660000000000003</v>
      </c>
      <c r="E72" s="2">
        <v>0.61829999999999996</v>
      </c>
      <c r="F72" s="2">
        <v>0.60909999999999997</v>
      </c>
      <c r="G72" s="2">
        <v>0.61739999999999995</v>
      </c>
      <c r="H72" s="8"/>
      <c r="I72" s="2">
        <f t="shared" si="6"/>
        <v>0.61304000000000003</v>
      </c>
      <c r="J72" s="3">
        <f t="shared" si="7"/>
        <v>5.1051934341413297E-3</v>
      </c>
      <c r="K72" s="20"/>
      <c r="L72" s="16"/>
      <c r="M72" s="4"/>
      <c r="N72" s="4"/>
      <c r="O72" s="16"/>
      <c r="P72" s="4"/>
      <c r="Q72" s="4"/>
      <c r="R72" s="4"/>
      <c r="S72" s="3"/>
      <c r="T72" s="3"/>
      <c r="U72" s="3"/>
      <c r="V72" s="3"/>
      <c r="W72" s="3"/>
      <c r="X72" s="3"/>
    </row>
    <row r="73" spans="1:25" ht="14.35">
      <c r="A73" s="5" t="s">
        <v>9</v>
      </c>
      <c r="B73" s="5" t="s">
        <v>6</v>
      </c>
      <c r="C73" s="2">
        <v>0.87409999999999999</v>
      </c>
      <c r="D73" s="2">
        <v>0.87929999999999997</v>
      </c>
      <c r="E73" s="2">
        <v>0.84119999999999995</v>
      </c>
      <c r="F73" s="2">
        <v>0.85940000000000005</v>
      </c>
      <c r="G73" s="2">
        <v>0.85640000000000005</v>
      </c>
      <c r="H73" s="8"/>
      <c r="I73" s="2">
        <f t="shared" si="6"/>
        <v>0.86207999999999996</v>
      </c>
      <c r="J73" s="3">
        <f t="shared" si="7"/>
        <v>1.5136280917054891E-2</v>
      </c>
      <c r="K73" s="13"/>
      <c r="L73" s="2"/>
      <c r="M73" s="3"/>
      <c r="N73" s="4"/>
      <c r="O73" s="16"/>
      <c r="P73" s="4"/>
      <c r="Q73" s="4"/>
      <c r="R73" s="4"/>
      <c r="S73" s="3"/>
      <c r="T73" s="3"/>
      <c r="U73" s="3"/>
      <c r="V73" s="3"/>
      <c r="W73" s="3"/>
      <c r="X73" s="3"/>
    </row>
    <row r="74" spans="1:25" ht="14.35">
      <c r="A74" s="5" t="s">
        <v>10</v>
      </c>
      <c r="B74" s="5"/>
      <c r="C74" s="6">
        <v>0.82869999999999999</v>
      </c>
      <c r="D74" s="6">
        <v>0.80089999999999995</v>
      </c>
      <c r="E74" s="6">
        <v>0.79400000000000004</v>
      </c>
      <c r="F74" s="6">
        <v>0.81079999999999997</v>
      </c>
      <c r="G74" s="6">
        <v>0.79259999999999997</v>
      </c>
      <c r="H74" s="8"/>
      <c r="I74" s="2">
        <f t="shared" si="6"/>
        <v>0.8054</v>
      </c>
      <c r="J74" s="3">
        <f t="shared" si="7"/>
        <v>1.4883715933865439E-2</v>
      </c>
      <c r="K74" s="13"/>
      <c r="L74" s="16"/>
      <c r="M74" s="4"/>
      <c r="N74" s="4"/>
      <c r="O74" s="16"/>
      <c r="P74" s="4"/>
      <c r="Q74" s="4"/>
      <c r="R74" s="4"/>
      <c r="S74" s="3"/>
      <c r="T74" s="3"/>
      <c r="U74" s="3"/>
      <c r="V74" s="3"/>
      <c r="W74" s="3"/>
      <c r="X74" s="3"/>
    </row>
    <row r="75" spans="1:25" ht="14.35">
      <c r="A75" s="5" t="s">
        <v>11</v>
      </c>
      <c r="B75" s="4"/>
      <c r="C75" s="2">
        <v>0.74860000000000004</v>
      </c>
      <c r="D75" s="2">
        <v>0.77910000000000001</v>
      </c>
      <c r="E75" s="2">
        <v>0.78669999999999995</v>
      </c>
      <c r="F75" s="2">
        <v>0.75380000000000003</v>
      </c>
      <c r="G75" s="2">
        <v>0.80320000000000003</v>
      </c>
      <c r="H75" s="8"/>
      <c r="I75" s="2">
        <f t="shared" si="6"/>
        <v>0.77427999999999997</v>
      </c>
      <c r="J75" s="3">
        <f t="shared" si="7"/>
        <v>2.2873281356202466E-2</v>
      </c>
      <c r="K75" s="13"/>
      <c r="L75" s="16"/>
      <c r="M75" s="4"/>
      <c r="N75" s="4"/>
      <c r="O75" s="16"/>
      <c r="P75" s="4"/>
      <c r="Q75" s="4"/>
      <c r="R75" s="4"/>
      <c r="S75" s="3"/>
      <c r="T75" s="3"/>
      <c r="U75" s="3"/>
      <c r="V75" s="3"/>
      <c r="W75" s="3"/>
      <c r="X75" s="3"/>
    </row>
    <row r="76" spans="1:25" ht="14.3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3"/>
      <c r="U76" s="3"/>
      <c r="V76" s="3"/>
      <c r="W76" s="3"/>
      <c r="X76" s="3"/>
      <c r="Y76" s="4"/>
    </row>
    <row r="77" spans="1:25" ht="14.35">
      <c r="A77" s="4"/>
      <c r="B77" s="24"/>
      <c r="C77" s="10" t="s">
        <v>9</v>
      </c>
      <c r="D77" s="10" t="s">
        <v>10</v>
      </c>
      <c r="E77" s="10" t="s">
        <v>11</v>
      </c>
      <c r="F77" s="10" t="s">
        <v>9</v>
      </c>
      <c r="G77" s="10" t="s">
        <v>10</v>
      </c>
      <c r="H77" s="10" t="s">
        <v>11</v>
      </c>
      <c r="I77" s="10" t="s">
        <v>9</v>
      </c>
      <c r="J77" s="10" t="s">
        <v>10</v>
      </c>
      <c r="K77" s="10" t="s">
        <v>11</v>
      </c>
      <c r="L77" s="10" t="s">
        <v>9</v>
      </c>
      <c r="M77" s="10" t="s">
        <v>10</v>
      </c>
      <c r="N77" s="10" t="s">
        <v>11</v>
      </c>
      <c r="O77" s="4"/>
      <c r="P77" s="4"/>
      <c r="Q77" s="4"/>
      <c r="R77" s="4"/>
      <c r="S77" s="4"/>
      <c r="T77" s="4"/>
      <c r="U77" s="4"/>
      <c r="V77" s="4"/>
    </row>
    <row r="78" spans="1:25" ht="14.35">
      <c r="A78" s="4"/>
      <c r="B78" s="10"/>
      <c r="C78" s="24"/>
      <c r="D78" s="10" t="s">
        <v>0</v>
      </c>
      <c r="E78" s="24"/>
      <c r="F78" s="24"/>
      <c r="G78" s="10" t="s">
        <v>13</v>
      </c>
      <c r="H78" s="24"/>
      <c r="I78" s="24"/>
      <c r="J78" s="10" t="s">
        <v>12</v>
      </c>
      <c r="K78" s="24"/>
      <c r="L78" s="24"/>
      <c r="M78" s="10" t="s">
        <v>15</v>
      </c>
      <c r="N78" s="24"/>
      <c r="O78" s="4"/>
      <c r="P78" s="4"/>
      <c r="Q78" s="4"/>
      <c r="R78" s="4"/>
      <c r="S78" s="4"/>
      <c r="T78" s="4"/>
      <c r="U78" s="4"/>
      <c r="V78" s="4"/>
    </row>
    <row r="79" spans="1:25" ht="14.35">
      <c r="A79" s="4"/>
      <c r="B79" s="10" t="s">
        <v>3</v>
      </c>
      <c r="C79" s="19">
        <v>0.25209999999999999</v>
      </c>
      <c r="D79" s="19">
        <v>0.23849999999999999</v>
      </c>
      <c r="E79" s="19">
        <v>0.2339</v>
      </c>
      <c r="F79" s="19">
        <v>0.25140000000000001</v>
      </c>
      <c r="G79" s="19">
        <v>0.23649999999999999</v>
      </c>
      <c r="H79" s="19">
        <v>0.22900000000000001</v>
      </c>
      <c r="I79" s="19">
        <v>0.2472</v>
      </c>
      <c r="J79" s="19">
        <v>0.2364</v>
      </c>
      <c r="K79" s="19">
        <v>0.22770000000000001</v>
      </c>
      <c r="L79" s="19">
        <v>0.24812000000000003</v>
      </c>
      <c r="M79" s="19">
        <v>0.24024000000000001</v>
      </c>
      <c r="N79" s="19">
        <v>0.23500000000000001</v>
      </c>
      <c r="O79" s="4"/>
      <c r="P79" s="4"/>
      <c r="Q79" s="4"/>
      <c r="R79" s="4"/>
      <c r="S79" s="4"/>
      <c r="T79" s="4"/>
      <c r="U79" s="4"/>
      <c r="V79" s="4"/>
    </row>
    <row r="80" spans="1:25" ht="14.35">
      <c r="A80" s="4"/>
      <c r="B80" s="10" t="s">
        <v>4</v>
      </c>
      <c r="C80" s="19">
        <v>0.41810000000000003</v>
      </c>
      <c r="D80" s="19">
        <v>0.40589999999999998</v>
      </c>
      <c r="E80" s="19">
        <v>0.38719999999999999</v>
      </c>
      <c r="F80" s="19">
        <v>0.42770000000000002</v>
      </c>
      <c r="G80" s="19">
        <v>0.41439999999999999</v>
      </c>
      <c r="H80" s="19">
        <v>0.39850000000000002</v>
      </c>
      <c r="I80" s="19">
        <v>0.37259999999999999</v>
      </c>
      <c r="J80" s="19">
        <v>0.34670000000000001</v>
      </c>
      <c r="K80" s="19">
        <v>0.33950000000000002</v>
      </c>
      <c r="L80" s="19">
        <v>0.40522000000000002</v>
      </c>
      <c r="M80" s="19">
        <v>0.37835999999999997</v>
      </c>
      <c r="N80" s="19">
        <v>0.36940000000000006</v>
      </c>
      <c r="O80" s="4"/>
      <c r="P80" s="4"/>
      <c r="Q80" s="4"/>
      <c r="R80" s="4"/>
      <c r="S80" s="4"/>
      <c r="T80" s="4"/>
      <c r="U80" s="4"/>
      <c r="V80" s="4"/>
    </row>
    <row r="81" spans="1:25" ht="15.7">
      <c r="A81" s="4"/>
      <c r="B81" s="25" t="s">
        <v>17</v>
      </c>
      <c r="C81" s="19">
        <v>0.7268</v>
      </c>
      <c r="D81" s="19">
        <v>0.67410000000000003</v>
      </c>
      <c r="E81" s="19">
        <v>0.6643</v>
      </c>
      <c r="F81" s="19">
        <v>0.74460000000000004</v>
      </c>
      <c r="G81" s="19">
        <v>0.68269999999999997</v>
      </c>
      <c r="H81" s="19">
        <v>0.66979999999999995</v>
      </c>
      <c r="I81" s="19">
        <v>0.63070000000000004</v>
      </c>
      <c r="J81" s="19">
        <v>0.5585</v>
      </c>
      <c r="K81" s="19">
        <v>0.56759999999999999</v>
      </c>
      <c r="L81" s="19">
        <v>0.68322000000000005</v>
      </c>
      <c r="M81" s="19">
        <v>0.63561999999999996</v>
      </c>
      <c r="N81" s="19">
        <v>0.61304000000000003</v>
      </c>
      <c r="O81" s="4"/>
      <c r="P81" s="4"/>
      <c r="Q81" s="4"/>
      <c r="R81" s="4"/>
      <c r="S81" s="4"/>
      <c r="T81" s="4"/>
      <c r="U81" s="4"/>
      <c r="V81" s="4"/>
    </row>
    <row r="82" spans="1:25" ht="14.35">
      <c r="A82" s="4"/>
      <c r="B82" s="10" t="s">
        <v>6</v>
      </c>
      <c r="C82" s="19">
        <v>0.97889999999999999</v>
      </c>
      <c r="D82" s="19">
        <v>0.90369999999999995</v>
      </c>
      <c r="E82" s="19">
        <v>0.86870000000000003</v>
      </c>
      <c r="F82" s="19">
        <v>0.94910000000000005</v>
      </c>
      <c r="G82" s="19">
        <v>0.89990000000000003</v>
      </c>
      <c r="H82" s="19">
        <v>0.86439999999999995</v>
      </c>
      <c r="I82" s="19">
        <v>0.73860000000000003</v>
      </c>
      <c r="J82" s="19">
        <v>0.67730000000000001</v>
      </c>
      <c r="K82" s="19">
        <v>0.63749999999999996</v>
      </c>
      <c r="L82" s="19">
        <v>0.86207999999999996</v>
      </c>
      <c r="M82" s="19">
        <v>0.8054</v>
      </c>
      <c r="N82" s="19">
        <v>0.77427999999999997</v>
      </c>
      <c r="O82" s="4"/>
      <c r="P82" s="4"/>
      <c r="Q82" s="4"/>
      <c r="R82" s="4"/>
      <c r="S82" s="4"/>
      <c r="T82" s="4"/>
      <c r="U82" s="4"/>
      <c r="V82" s="4"/>
    </row>
    <row r="83" spans="1:25" ht="14.35">
      <c r="A83" s="4"/>
      <c r="B83" s="4"/>
      <c r="C83" s="4"/>
      <c r="D83" s="9"/>
      <c r="E83" s="4"/>
      <c r="F83" s="4"/>
      <c r="G83" s="9"/>
      <c r="H83" s="4"/>
      <c r="I83" s="4"/>
      <c r="J83" s="9"/>
      <c r="K83" s="4"/>
      <c r="L83" s="13"/>
      <c r="M83" s="10"/>
      <c r="N83" s="13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4.35">
      <c r="A84" s="4"/>
      <c r="B84" s="9"/>
      <c r="C84" s="6"/>
      <c r="D84" s="6"/>
      <c r="E84" s="6"/>
      <c r="F84" s="6"/>
      <c r="G84" s="20"/>
      <c r="H84" s="20"/>
      <c r="I84" s="20"/>
      <c r="J84" s="20"/>
      <c r="K84" s="20"/>
      <c r="L84" s="20"/>
      <c r="M84" s="20"/>
      <c r="N84" s="2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4.35">
      <c r="B85" s="9"/>
      <c r="C85" s="6"/>
      <c r="D85" s="6"/>
      <c r="E85" s="6"/>
      <c r="F85" s="6"/>
      <c r="G85" s="20"/>
      <c r="H85" s="20"/>
      <c r="I85" s="22"/>
      <c r="J85" s="22"/>
      <c r="K85" s="22"/>
      <c r="L85" s="22"/>
      <c r="M85" s="22"/>
      <c r="N85" s="22"/>
    </row>
    <row r="86" spans="1:25" ht="15.7">
      <c r="B86" s="12"/>
      <c r="C86" s="6"/>
      <c r="D86" s="6"/>
      <c r="E86" s="6"/>
      <c r="F86" s="6"/>
      <c r="G86" s="20"/>
      <c r="H86" s="20"/>
      <c r="I86" s="22"/>
      <c r="J86" s="22"/>
      <c r="K86" s="22"/>
      <c r="L86" s="22"/>
      <c r="M86" s="22"/>
      <c r="N86" s="22"/>
    </row>
    <row r="87" spans="1:25" ht="14.35">
      <c r="B87" s="9"/>
      <c r="C87" s="20"/>
      <c r="D87" s="20"/>
      <c r="E87" s="20"/>
      <c r="F87" s="20"/>
      <c r="G87" s="20"/>
      <c r="H87" s="20"/>
      <c r="I87" s="22"/>
      <c r="J87" s="22"/>
      <c r="K87" s="22"/>
      <c r="L87" s="22"/>
      <c r="M87" s="22"/>
      <c r="N87" s="22"/>
    </row>
    <row r="88" spans="1:25" ht="14.35">
      <c r="C88" s="6"/>
      <c r="D88" s="6"/>
      <c r="E88" s="6"/>
      <c r="F88" s="6"/>
      <c r="G88" s="11"/>
      <c r="H88" s="11"/>
      <c r="I88" s="11"/>
      <c r="J88" s="11"/>
      <c r="K88" s="11"/>
    </row>
    <row r="89" spans="1:25" ht="14.35">
      <c r="C89" s="6"/>
      <c r="D89" s="6"/>
      <c r="E89" s="6"/>
      <c r="F89" s="6"/>
      <c r="G89" s="13"/>
      <c r="H89" s="11"/>
      <c r="I89" s="11"/>
      <c r="J89" s="13"/>
      <c r="K89" s="11"/>
      <c r="M89" s="14"/>
    </row>
    <row r="90" spans="1:25" ht="14.35">
      <c r="C90" s="6"/>
      <c r="D90" s="6"/>
      <c r="E90" s="6"/>
      <c r="F90" s="6"/>
      <c r="G90" s="13"/>
      <c r="H90" s="13"/>
      <c r="J90" s="13"/>
      <c r="L90" s="13"/>
      <c r="M90" s="14"/>
      <c r="N90" s="13"/>
    </row>
    <row r="91" spans="1:25">
      <c r="D91" s="13"/>
      <c r="G91" s="13"/>
      <c r="J91" s="13"/>
      <c r="M91" s="14"/>
    </row>
    <row r="92" spans="1:25" ht="14.35">
      <c r="C92" s="6"/>
      <c r="D92" s="6"/>
      <c r="E92" s="6"/>
      <c r="F92" s="6"/>
      <c r="G92" s="13"/>
      <c r="J92" s="13"/>
      <c r="M92" s="14"/>
    </row>
    <row r="93" spans="1:25" ht="14.35">
      <c r="C93" s="6"/>
      <c r="D93" s="6"/>
      <c r="E93" s="6"/>
      <c r="F93" s="6"/>
    </row>
    <row r="94" spans="1:25" ht="14.35">
      <c r="C94" s="6"/>
      <c r="D94" s="6"/>
      <c r="E94" s="6"/>
      <c r="F94" s="6"/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o L h p W G A i 5 d a l A A A A 9 g A A A B I A H A B D b 2 5 m a W c v U G F j a 2 F n Z S 5 4 b W w g o h g A K K A U A A A A A A A A A A A A A A A A A A A A A A A A A A A A h Y 8 x D o I w G I W v Q r r T l p q o I T 9 l Y B V j Y m J c m 1 K h E Y q h x R K v 5 u C R v I I Y R d 0 c 3 / e + 4 b 3 7 9 Q b p 0 N T B W X V W t y Z B E a Y o U E a 2 h T Z l g n p 3 C J c o 5 b A R 8 i h K F Y y y s f F g i w R V z p 1 i Q r z 3 2 M 9 w 2 5 W E U R q R f b 7 a y k o 1 A n 1 k / V 8 O t b F O G K k Q h 9 1 r D G c 4 Y n P M 2 A J T I B O E X J u v w M a 9 z / Y H Q t b X r u 8 U v 1 R h t g Y y R S D v D / w B U E s D B B Q A A g A I A K C 4 a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g u G l Y K I p H u A 4 A A A A R A A A A E w A c A E Z v c m 1 1 b G F z L 1 N l Y 3 R p b 2 4 x L m 0 g o h g A K K A U A A A A A A A A A A A A A A A A A A A A A A A A A A A A K 0 5 N L s n M z 1 M I h t C G 1 g B Q S w E C L Q A U A A I A C A C g u G l Y Y C L l 1 q U A A A D 2 A A A A E g A A A A A A A A A A A A A A A A A A A A A A Q 2 9 u Z m l n L 1 B h Y 2 t h Z 2 U u e G 1 s U E s B A i 0 A F A A C A A g A o L h p W A / K 6 a u k A A A A 6 Q A A A B M A A A A A A A A A A A A A A A A A 8 Q A A A F t D b 2 5 0 Z W 5 0 X 1 R 5 c G V z X S 5 4 b W x Q S w E C L Q A U A A I A C A C g u G l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R z o V Q t U U 5 0 6 x D Z n W / Q f s n w A A A A A C A A A A A A A Q Z g A A A A E A A C A A A A B V B k F v Z 8 J R 6 K R 2 u 8 j D 2 s 5 1 f t s l 5 E 3 h C t d H M J / U Q a t 6 Y A A A A A A O g A A A A A I A A C A A A A B b J Q C n a 8 o 0 D 5 Y m i d y p T U p 1 5 w J G + M o l v 1 4 L x l r o b L M h G V A A A A B K 8 V Q N U / U b X b 8 t k N d Y P W t 2 4 C + l d O 6 9 y K K S q d E X 8 7 B H a P Q A B E B l x K T + 6 s z + c F V q 7 T g g Z v P i t e j 4 B N T L O G y a v Q h n e M h 8 H W C c n U F P n 7 F U J G Y F Y U A A A A A A W 2 3 O C u / P 8 p 5 U J X p + J J I i r x F a W h / 9 L B F d X L b b 5 n K k S X j k Q 7 u L / Y C W y V 5 3 C 6 p I s Z L / z s a h V P 8 M s d s F K n j V g a 7 5 < / D a t a M a s h u p > 
</file>

<file path=customXml/itemProps1.xml><?xml version="1.0" encoding="utf-8"?>
<ds:datastoreItem xmlns:ds="http://schemas.openxmlformats.org/officeDocument/2006/customXml" ds:itemID="{B327F401-4EF2-4FA4-AAEB-6ED9CEBABAA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2024-05-15T13:03:14Z</dcterms:modified>
</cp:coreProperties>
</file>